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2. TUYEN DUNG 2026\"/>
    </mc:Choice>
  </mc:AlternateContent>
  <xr:revisionPtr revIDLastSave="0" documentId="13_ncr:1_{1DF1C423-B125-4C83-9C5A-15706E9F582E}" xr6:coauthVersionLast="47" xr6:coauthVersionMax="47" xr10:uidLastSave="{00000000-0000-0000-0000-000000000000}"/>
  <bookViews>
    <workbookView xWindow="-120" yWindow="-120" windowWidth="29040" windowHeight="15720" xr2:uid="{00000000-000D-0000-FFFF-FFFF00000000}"/>
  </bookViews>
  <sheets>
    <sheet name="CV" sheetId="1" r:id="rId1"/>
    <sheet name="Tổng hợp" sheetId="8" state="hidden" r:id="rId2"/>
    <sheet name="Truong" sheetId="7" state="hidden" r:id="rId3"/>
    <sheet name="data0" sheetId="2" state="hidden" r:id="rId4"/>
    <sheet name="Data" sheetId="3" state="hidden" r:id="rId5"/>
    <sheet name="Ungvien" sheetId="4" state="hidden" r:id="rId6"/>
    <sheet name="Info" sheetId="6" state="hidden" r:id="rId7"/>
  </sheets>
  <definedNames>
    <definedName name="_xlnm._FilterDatabase" localSheetId="4" hidden="1">Data!$A$1:$Q$3317</definedName>
  </definedNames>
  <calcPr calcId="191028"/>
  <extLst>
    <ext xmlns:x15="http://schemas.microsoft.com/office/spreadsheetml/2010/11/main" uri="{140A7094-0E35-4892-8432-C4D2E57EDEB5}">
      <x15:workbookPr chartTrackingRefBase="1"/>
    </ext>
    <ext uri="GoogleSheetsCustomDataVersion2">
      <go:sheetsCustomData xmlns:go="http://customooxmlschemas.google.com/" r:id="rId9" roundtripDataChecksum="OmzlTga35/dQvtIG42kBsOkk9a1i1JbQSIVmifOIE4c="/>
    </ext>
  </extLst>
</workbook>
</file>

<file path=xl/calcChain.xml><?xml version="1.0" encoding="utf-8"?>
<calcChain xmlns="http://schemas.openxmlformats.org/spreadsheetml/2006/main">
  <c r="D9" i="8" l="1"/>
  <c r="J9" i="8"/>
  <c r="C9" i="8"/>
  <c r="B9" i="8"/>
  <c r="A9" i="8"/>
  <c r="H2" i="8"/>
  <c r="J2" i="8"/>
  <c r="I2" i="8"/>
  <c r="G2" i="8" a="1"/>
  <c r="G2" i="8"/>
  <c r="F2" i="8" a="1"/>
  <c r="F2" i="8"/>
  <c r="E2" i="8" a="1"/>
  <c r="E2" i="8"/>
  <c r="D2" i="8"/>
  <c r="C2" i="8"/>
  <c r="B2" i="8"/>
  <c r="A2" i="8"/>
  <c r="B94" i="1"/>
  <c r="B93" i="1"/>
  <c r="B87" i="1"/>
  <c r="N2" i="6"/>
  <c r="AJ41" i="1"/>
  <c r="AJ38" i="1"/>
  <c r="R38" i="1"/>
  <c r="B41" i="1"/>
  <c r="B38" i="1"/>
  <c r="AA41" i="1"/>
  <c r="AA38" i="1"/>
  <c r="AE1" i="1" l="1"/>
  <c r="B16" i="1"/>
  <c r="B77" i="1"/>
  <c r="AD47" i="1"/>
  <c r="AK98" i="1"/>
  <c r="AK96" i="1"/>
  <c r="AM88" i="1"/>
  <c r="AG88" i="1"/>
  <c r="Y88" i="1"/>
  <c r="Q88" i="1"/>
  <c r="L88" i="1"/>
  <c r="B88" i="1"/>
  <c r="AM82" i="1"/>
  <c r="AG82" i="1"/>
  <c r="Y82" i="1"/>
  <c r="Q82" i="1"/>
  <c r="L82" i="1"/>
  <c r="B82" i="1"/>
  <c r="B81" i="1"/>
  <c r="V78" i="1"/>
  <c r="C78" i="1"/>
  <c r="AJ72" i="1"/>
  <c r="W72" i="1"/>
  <c r="B72" i="1"/>
  <c r="B71" i="1"/>
  <c r="AB68" i="1"/>
  <c r="S68" i="1"/>
  <c r="J68" i="1"/>
  <c r="B68" i="1"/>
  <c r="B67" i="1"/>
  <c r="AA58" i="1"/>
  <c r="V58" i="1"/>
  <c r="Q58" i="1"/>
  <c r="L58" i="1"/>
  <c r="B58" i="1"/>
  <c r="B57" i="1"/>
  <c r="B54" i="1"/>
  <c r="AM47" i="1"/>
  <c r="Y47" i="1"/>
  <c r="U48" i="1"/>
  <c r="Q48" i="1"/>
  <c r="Q47" i="1"/>
  <c r="L47" i="1"/>
  <c r="B47" i="1"/>
  <c r="B46" i="1"/>
  <c r="AM31" i="1"/>
  <c r="AG31" i="1"/>
  <c r="AC32" i="1"/>
  <c r="Y32" i="1"/>
  <c r="Y31" i="1"/>
  <c r="Q31" i="1"/>
  <c r="L31" i="1"/>
  <c r="B31" i="1"/>
  <c r="B30" i="1" l="1"/>
  <c r="AG27" i="1"/>
  <c r="L27" i="1"/>
  <c r="A27" i="1"/>
  <c r="AM25" i="1"/>
  <c r="AG25" i="1"/>
  <c r="B25" i="1"/>
  <c r="AM23" i="1"/>
  <c r="AG23" i="1"/>
  <c r="Y23" i="1"/>
  <c r="Q23" i="1"/>
  <c r="B23" i="1"/>
  <c r="AG21" i="1"/>
  <c r="B21" i="1"/>
  <c r="AG19" i="1"/>
  <c r="B19" i="1"/>
  <c r="AM17" i="1"/>
  <c r="AG17" i="1"/>
  <c r="Y17" i="1"/>
  <c r="Q17" i="1"/>
  <c r="B17" i="1"/>
  <c r="AJ3" i="1"/>
  <c r="AI12" i="1"/>
  <c r="P12" i="1"/>
  <c r="B12" i="1"/>
  <c r="B11" i="1"/>
  <c r="I3" i="1"/>
  <c r="D2" i="6" l="1"/>
  <c r="M2" i="6" l="1"/>
  <c r="L2" i="6"/>
  <c r="K2" i="6"/>
  <c r="J2" i="6"/>
  <c r="A2" i="6" l="1"/>
  <c r="B2" i="6"/>
  <c r="C2" i="6"/>
  <c r="E2" i="6"/>
  <c r="F2" i="6"/>
  <c r="G2" i="6"/>
  <c r="H2" i="6"/>
  <c r="I2" i="6"/>
  <c r="O2" i="6"/>
  <c r="P2" i="6"/>
  <c r="Q2" i="6"/>
  <c r="R2" i="6"/>
  <c r="S2" i="6"/>
  <c r="T2" i="6"/>
  <c r="U2" i="6"/>
  <c r="V2" i="6"/>
  <c r="W2" i="6"/>
  <c r="AK107" i="1" l="1"/>
  <c r="GR2" i="4" l="1"/>
  <c r="GQ2" i="4"/>
  <c r="GP2" i="4"/>
  <c r="GO2" i="4"/>
  <c r="GN2" i="4"/>
  <c r="GM2" i="4"/>
  <c r="GL2" i="4"/>
  <c r="GK2" i="4"/>
  <c r="GJ2" i="4"/>
  <c r="GI2" i="4"/>
  <c r="GH2" i="4"/>
  <c r="GG2" i="4"/>
  <c r="GF2" i="4"/>
  <c r="GE2" i="4"/>
  <c r="GD2" i="4"/>
  <c r="GC2" i="4"/>
  <c r="GB2" i="4"/>
  <c r="GA2" i="4"/>
  <c r="FZ2" i="4"/>
  <c r="FY2" i="4"/>
  <c r="FX2" i="4"/>
  <c r="FW2" i="4"/>
  <c r="FV2" i="4"/>
  <c r="FU2" i="4"/>
  <c r="FT2" i="4"/>
  <c r="FS2" i="4"/>
  <c r="FR2" i="4"/>
  <c r="FQ2" i="4"/>
  <c r="FP2" i="4"/>
  <c r="FO2" i="4"/>
  <c r="FN2" i="4"/>
  <c r="FM2" i="4"/>
  <c r="FL2" i="4"/>
  <c r="FK2" i="4"/>
  <c r="FJ2" i="4"/>
  <c r="FI2" i="4"/>
  <c r="FH2" i="4"/>
  <c r="FF2" i="4"/>
  <c r="FE2" i="4"/>
  <c r="FD2" i="4"/>
  <c r="FC2" i="4"/>
  <c r="FB2" i="4"/>
  <c r="FA2" i="4"/>
  <c r="EZ2" i="4"/>
  <c r="EY2" i="4"/>
  <c r="EX2" i="4"/>
  <c r="EW2" i="4"/>
  <c r="EV2" i="4"/>
  <c r="EU2" i="4"/>
  <c r="ET2" i="4"/>
  <c r="ES2" i="4"/>
  <c r="ER2" i="4"/>
  <c r="EQ2" i="4"/>
  <c r="EP2" i="4"/>
  <c r="EO2" i="4"/>
  <c r="EN2" i="4"/>
  <c r="EM2" i="4"/>
  <c r="EL2" i="4"/>
  <c r="EK2" i="4"/>
  <c r="EJ2" i="4"/>
  <c r="EI2" i="4"/>
  <c r="EH2" i="4"/>
  <c r="EG2" i="4"/>
  <c r="EF2" i="4"/>
  <c r="EE2" i="4"/>
  <c r="ED2" i="4"/>
  <c r="EC2" i="4"/>
  <c r="EB2" i="4"/>
  <c r="EA2" i="4"/>
  <c r="DZ2" i="4"/>
  <c r="DY2" i="4"/>
  <c r="DX2" i="4"/>
  <c r="DW2" i="4"/>
  <c r="DV2" i="4"/>
  <c r="DU2" i="4"/>
  <c r="DT2" i="4"/>
  <c r="DS2" i="4"/>
  <c r="DR2" i="4"/>
  <c r="DQ2" i="4"/>
  <c r="DP2" i="4"/>
  <c r="DO2" i="4"/>
  <c r="DN2" i="4"/>
  <c r="DM2" i="4"/>
  <c r="DL2" i="4"/>
  <c r="DK2" i="4"/>
  <c r="DJ2" i="4"/>
  <c r="DI2" i="4"/>
  <c r="DH2" i="4"/>
  <c r="DG2" i="4"/>
  <c r="DF2" i="4"/>
  <c r="DE2" i="4"/>
  <c r="DD2" i="4"/>
  <c r="DC2" i="4"/>
  <c r="DB2" i="4"/>
  <c r="DA2" i="4"/>
  <c r="CZ2" i="4"/>
  <c r="CY2" i="4"/>
  <c r="CX2" i="4"/>
  <c r="CW2" i="4"/>
  <c r="CV2" i="4"/>
  <c r="CU2" i="4"/>
  <c r="CT2" i="4"/>
  <c r="CS2" i="4"/>
  <c r="CR2" i="4"/>
  <c r="CQ2" i="4"/>
  <c r="CP2" i="4"/>
  <c r="CO2" i="4"/>
  <c r="CN2" i="4"/>
  <c r="CM2" i="4"/>
  <c r="CL2" i="4"/>
  <c r="CK2" i="4"/>
  <c r="CJ2" i="4"/>
  <c r="CI2" i="4"/>
  <c r="CH2" i="4"/>
  <c r="CG2" i="4"/>
  <c r="CF2" i="4"/>
  <c r="CE2" i="4"/>
  <c r="CD2" i="4"/>
  <c r="CC2" i="4"/>
  <c r="CB2" i="4"/>
  <c r="CA2" i="4"/>
  <c r="BZ2" i="4"/>
  <c r="BY2" i="4"/>
  <c r="BX2" i="4"/>
  <c r="BW2" i="4"/>
  <c r="BV2" i="4"/>
  <c r="BU2" i="4"/>
  <c r="BT2" i="4"/>
  <c r="BS2" i="4"/>
  <c r="BR2" i="4"/>
  <c r="BQ2" i="4"/>
  <c r="BP2" i="4"/>
  <c r="BO2" i="4"/>
  <c r="BN2" i="4"/>
  <c r="BM2" i="4"/>
  <c r="BL2" i="4"/>
  <c r="BK2" i="4"/>
  <c r="BJ2" i="4"/>
  <c r="BI2" i="4"/>
  <c r="BH2" i="4"/>
  <c r="BG2" i="4"/>
  <c r="BF2" i="4"/>
  <c r="BE2" i="4"/>
  <c r="BD2" i="4"/>
  <c r="BC2" i="4"/>
  <c r="BB2" i="4"/>
  <c r="BA2" i="4"/>
  <c r="AZ2" i="4"/>
  <c r="AY2" i="4"/>
  <c r="AX2" i="4"/>
  <c r="AW2" i="4"/>
  <c r="AV2" i="4"/>
  <c r="AU2" i="4"/>
  <c r="AT2" i="4"/>
  <c r="AS2" i="4"/>
  <c r="AR2" i="4"/>
  <c r="AQ2" i="4"/>
  <c r="AP2" i="4"/>
  <c r="AO2" i="4"/>
  <c r="AN2" i="4"/>
  <c r="AM2" i="4"/>
  <c r="AL2" i="4"/>
  <c r="AK2" i="4"/>
  <c r="AJ2" i="4"/>
  <c r="AI2" i="4"/>
  <c r="AH2" i="4"/>
  <c r="AG2" i="4"/>
  <c r="AF2" i="4"/>
  <c r="AE2" i="4"/>
  <c r="AD2" i="4"/>
  <c r="AC2" i="4"/>
  <c r="AB2" i="4"/>
  <c r="AA2" i="4"/>
  <c r="Z2" i="4"/>
  <c r="Y2" i="4"/>
  <c r="X2" i="4"/>
  <c r="W2" i="4"/>
  <c r="V2" i="4"/>
  <c r="U2" i="4"/>
  <c r="T2" i="4"/>
  <c r="S2" i="4"/>
  <c r="R2" i="4"/>
  <c r="Q2" i="4"/>
  <c r="P2" i="4"/>
  <c r="O2" i="4"/>
  <c r="N2" i="4"/>
  <c r="M2" i="4"/>
  <c r="L2" i="4"/>
  <c r="K2" i="4"/>
  <c r="J2" i="4"/>
  <c r="I2" i="4"/>
  <c r="H2" i="4"/>
  <c r="G2" i="4"/>
  <c r="F2" i="4"/>
  <c r="E2" i="4"/>
  <c r="D2" i="4"/>
  <c r="C2" i="4"/>
  <c r="B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2" authorId="0" shapeId="0" xr:uid="{00000000-0006-0000-0400-000001000000}">
      <text>
        <r>
          <rPr>
            <sz val="11"/>
            <color theme="1"/>
            <rFont val="Calibri"/>
            <family val="2"/>
            <scheme val="minor"/>
          </rPr>
          <t>======
ID#AAAAmqIGGEU
tc={70638FB5-C2F0-419C-9033-AD5B2A691AFA}    (2023-01-07 16:35:59)
[Threaded comment]
Your version of Excel allows you to read this threaded comment; however, any edits to it will get removed if the file is opened in a newer version of Excel. Learn more: https://go.microsoft.com/fwlink/?linkid=870924
Comment:
    Tách điểm</t>
        </r>
      </text>
    </comment>
    <comment ref="O2" authorId="0" shapeId="0" xr:uid="{00000000-0006-0000-0400-000002000000}">
      <text>
        <r>
          <rPr>
            <sz val="11"/>
            <color theme="1"/>
            <rFont val="Calibri"/>
            <family val="2"/>
            <scheme val="minor"/>
          </rPr>
          <t>======
ID#AAAAmqIGGEQ
tc={DE5958AB-ECFE-4777-BD80-5CA257DEB248}    (2023-01-07 16:35:59)
[Threaded comment]
Your version of Excel allows you to read this threaded comment; however, any edits to it will get removed if the file is opened in a newer version of Excel. Learn more: https://go.microsoft.com/fwlink/?linkid=870924
Comment:
    Thời gian làm việc - Công ty - chức danh</t>
        </r>
      </text>
    </comment>
    <comment ref="W2" authorId="0" shapeId="0" xr:uid="{00000000-0006-0000-0400-000003000000}">
      <text>
        <r>
          <rPr>
            <sz val="11"/>
            <color theme="1"/>
            <rFont val="Calibri"/>
            <family val="2"/>
            <scheme val="minor"/>
          </rPr>
          <t>======
ID#AAAAmqIGGEM
tc={30810181-0373-4E6B-9D24-11F6DF422639}    (2023-01-07 16:35:59)
[Threaded comment]
Your version of Excel allows you to read this threaded comment; however, any edits to it will get removed if the file is opened in a newer version of Excel. Learn more: https://go.microsoft.com/fwlink/?linkid=870924
Comment:
    Đơn vị</t>
        </r>
      </text>
    </comment>
  </commentList>
</comments>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2">
    <bk>
      <extLst>
        <ext xmlns:xlrd="http://schemas.microsoft.com/office/spreadsheetml/2017/richdata" uri="{3e2802c4-a4d2-4d8b-9148-e3be6c30e623}">
          <xlrd:rvb i="0"/>
        </ext>
      </extLst>
    </bk>
    <bk>
      <extLst>
        <ext xmlns:xlrd="http://schemas.microsoft.com/office/spreadsheetml/2017/richdata"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<sst xmlns="http://schemas.openxmlformats.org/spreadsheetml/2006/main" count="30633" uniqueCount="9027">
  <si>
    <t>Tiếng Việt</t>
  </si>
  <si>
    <t>-</t>
  </si>
  <si>
    <t xml:space="preserve">Họ tên </t>
  </si>
  <si>
    <t>Giới tính</t>
  </si>
  <si>
    <t>Ngày tháng năm sinh</t>
  </si>
  <si>
    <t>SĐT liên hệ</t>
  </si>
  <si>
    <t>Trình độ</t>
  </si>
  <si>
    <t>Trường đào tạo</t>
  </si>
  <si>
    <t>Chuyên ngành</t>
  </si>
  <si>
    <t>Kinh nghiệm làm việc</t>
  </si>
  <si>
    <t>Vị trí ứng tuyển</t>
  </si>
  <si>
    <t>Mail</t>
  </si>
  <si>
    <t>VIN</t>
  </si>
  <si>
    <t>ENG</t>
  </si>
  <si>
    <t>THÔNG TIN ỨNG VIÊN</t>
  </si>
  <si>
    <t>CURRICULUM VITAE</t>
  </si>
  <si>
    <t>Ngôn ngữ</t>
  </si>
  <si>
    <t>Language</t>
  </si>
  <si>
    <t>Ảnh</t>
  </si>
  <si>
    <t>Image</t>
  </si>
  <si>
    <t>Vị trí dự tuyển</t>
  </si>
  <si>
    <t>Desired position</t>
  </si>
  <si>
    <t>Nguyện vọng 1</t>
  </si>
  <si>
    <t>Option 1</t>
  </si>
  <si>
    <t>Nguyện vọng 2</t>
  </si>
  <si>
    <t>Option 2</t>
  </si>
  <si>
    <t>Địa điểm làm việc</t>
  </si>
  <si>
    <t>Expected workplace</t>
  </si>
  <si>
    <t>THÔNG TIN CÁ NHÂN</t>
  </si>
  <si>
    <t>PERSONAL INFORMATION</t>
  </si>
  <si>
    <t>Họ và tên</t>
  </si>
  <si>
    <t>Full name</t>
  </si>
  <si>
    <t>Ngày sinh</t>
  </si>
  <si>
    <t>Birthday</t>
  </si>
  <si>
    <t>Gender</t>
  </si>
  <si>
    <t>Chiều cao (cm)</t>
  </si>
  <si>
    <t>Height (cm)</t>
  </si>
  <si>
    <t>Cân nặng (kg)</t>
  </si>
  <si>
    <t>Weight (Kg)</t>
  </si>
  <si>
    <t>Địa chỉ thường trú (nơi đăng ký Hộ khẩu thường trú)</t>
  </si>
  <si>
    <t>Permanent address</t>
  </si>
  <si>
    <t>Số điện thoại di động</t>
  </si>
  <si>
    <t>Phone number</t>
  </si>
  <si>
    <t>Nơi ở hiện nay (nơi hiện tai đang sinh sống)</t>
  </si>
  <si>
    <t>Current address (current place of residence)</t>
  </si>
  <si>
    <t>Tình trạng hôn nhân</t>
  </si>
  <si>
    <t>Marital status</t>
  </si>
  <si>
    <t>Email</t>
  </si>
  <si>
    <t>Số CMND/CCCD/Hộ chiếu</t>
  </si>
  <si>
    <t>ID/Passport Number</t>
  </si>
  <si>
    <t>Nơi cấp</t>
  </si>
  <si>
    <t>Place of issuance</t>
  </si>
  <si>
    <t>Ngày cấp</t>
  </si>
  <si>
    <t>Date of issuance</t>
  </si>
  <si>
    <t>Dân tộc</t>
  </si>
  <si>
    <t>Ethnicity</t>
  </si>
  <si>
    <t>Người liên hệ khẩn cấp khi cần</t>
  </si>
  <si>
    <t>Contact person upon emegency</t>
  </si>
  <si>
    <t>Số điện thoại</t>
  </si>
  <si>
    <t>Mối quan hệ</t>
  </si>
  <si>
    <t>Relationship</t>
  </si>
  <si>
    <t>Ngày có thể bắt đầu đi làm</t>
  </si>
  <si>
    <t>Possible start date</t>
  </si>
  <si>
    <t>Thời điểm liên hệ phù hợp</t>
  </si>
  <si>
    <t xml:space="preserve">Appropriate contact time </t>
  </si>
  <si>
    <t>Mức lương đề nghị</t>
  </si>
  <si>
    <t>Expecting salary</t>
  </si>
  <si>
    <t>QUÁ TRÌNH ĐÀO TẠO</t>
  </si>
  <si>
    <t xml:space="preserve">EDUCATION HISTORY </t>
  </si>
  <si>
    <t>Tên trường</t>
  </si>
  <si>
    <t>School/Traning Unit</t>
  </si>
  <si>
    <t>Level</t>
  </si>
  <si>
    <t>Major</t>
  </si>
  <si>
    <t>Thời gian đào tạo</t>
  </si>
  <si>
    <t>Period</t>
  </si>
  <si>
    <t>Từ năm</t>
  </si>
  <si>
    <t>Training form</t>
  </si>
  <si>
    <t>Đến năm</t>
  </si>
  <si>
    <t>To</t>
  </si>
  <si>
    <t>Điểm trung bình</t>
  </si>
  <si>
    <t>GPA</t>
  </si>
  <si>
    <t>Loại hình đào tạo</t>
  </si>
  <si>
    <t>System</t>
  </si>
  <si>
    <t>Ngoại ngữ</t>
  </si>
  <si>
    <t>Fogeign language</t>
  </si>
  <si>
    <t>Loại chứng chỉ</t>
  </si>
  <si>
    <t>Certificate type</t>
  </si>
  <si>
    <t>Điểm/Cấp độ</t>
  </si>
  <si>
    <t>Score/Level</t>
  </si>
  <si>
    <t>Các chứng chỉ khác (Nếu có)</t>
  </si>
  <si>
    <t>Other certificates (If any)</t>
  </si>
  <si>
    <t>KINH NGHIỆM LÀM VIỆC (Từ đơn vị công tác gần nhất trở về trước)</t>
  </si>
  <si>
    <t>WORK HISTORY (From most recent work unit, and backwards)</t>
  </si>
  <si>
    <t>Tên đơn vị công 
tác gần nhất</t>
  </si>
  <si>
    <t>Company</t>
  </si>
  <si>
    <t>Chức vụ</t>
  </si>
  <si>
    <t>Position</t>
  </si>
  <si>
    <t>Thời gian làm việc</t>
  </si>
  <si>
    <t>Từ</t>
  </si>
  <si>
    <t>From</t>
  </si>
  <si>
    <t>Đến</t>
  </si>
  <si>
    <t>Mức lương</t>
  </si>
  <si>
    <t>Salary</t>
  </si>
  <si>
    <t>Mô tả công việc chính phụ trách</t>
  </si>
  <si>
    <t>Main responsibilities</t>
  </si>
  <si>
    <t>Lý do nghỉ việc</t>
  </si>
  <si>
    <t>Reasons of leaving</t>
  </si>
  <si>
    <t>Các thành tích nổi bật trong quá trình công tác</t>
  </si>
  <si>
    <t>Key achievements:</t>
  </si>
  <si>
    <t>THÀNH PHẦN GIA ĐÌNH</t>
  </si>
  <si>
    <t>FAMILY INFORMATION</t>
  </si>
  <si>
    <t>Quan hệ</t>
  </si>
  <si>
    <t>Năm sinh</t>
  </si>
  <si>
    <t>Year of birth</t>
  </si>
  <si>
    <t>Nghề nghiệp - Nơi làm việc</t>
  </si>
  <si>
    <t>Occupation - Workplace</t>
  </si>
  <si>
    <t>PHẨM CHẤT, NĂNG KHIẾU ĐẶC BIỆT (Liệt kê các phẩm chất, kỹ năng, năng khiếu của anh/chị, ví dụ như thể thao/âm nhạc….)</t>
  </si>
  <si>
    <t>PROMINENT QUALITIES AND TALENTS (List your qualities, skills, talents, for example sports/music...)</t>
  </si>
  <si>
    <t>Phẩm chất, năng khiếu</t>
  </si>
  <si>
    <t>Qualities and talents</t>
  </si>
  <si>
    <t>Kỹ năng đặc biệt</t>
  </si>
  <si>
    <t>Special Skills</t>
  </si>
  <si>
    <t>Thành viên của các tổ chức/cộng đồng trong và ngoài nước</t>
  </si>
  <si>
    <t>Member of domestic and foreign organizations/communities</t>
  </si>
  <si>
    <t>Các thành tích, kết quả đã đạt được</t>
  </si>
  <si>
    <t>Achievements and results have been achieved</t>
  </si>
  <si>
    <t>KHEN THƯỞNG - KỶ LUẬT</t>
  </si>
  <si>
    <t>REWARDS - DISCIPLINE</t>
  </si>
  <si>
    <t>Khen thưởng - Kỷ luật</t>
  </si>
  <si>
    <t>Reward - Disclipline</t>
  </si>
  <si>
    <t>Hình thức</t>
  </si>
  <si>
    <t>Form</t>
  </si>
  <si>
    <t>Thời gian</t>
  </si>
  <si>
    <t>Time</t>
  </si>
  <si>
    <t>BẠN BIẾT THÔNG TIN TUYỂN DỤNG CỦA MBV QUA KÊNH NÀO</t>
  </si>
  <si>
    <t>HOW DID YOU KNOW ABOUT MBV AND OUR JOB OPPORTUNITIES</t>
  </si>
  <si>
    <t>Kênh thông tin</t>
  </si>
  <si>
    <t>Information channel</t>
  </si>
  <si>
    <t>Nếu khác vui lòng ghi rõ</t>
  </si>
  <si>
    <t>Please specify for others</t>
  </si>
  <si>
    <t>NGƯỜI CÓ THỂ THAM KHẢO THÔNG TIN (Bạn bè, Thầy cô, Đồng nghiệp….)</t>
  </si>
  <si>
    <t>REFERENCES (Friends, teachers, colleagues…)</t>
  </si>
  <si>
    <t>Đơn vị công tác</t>
  </si>
  <si>
    <t>Unit</t>
  </si>
  <si>
    <t>BẠN VUI LÒNG CHO BIẾT NGƯỜI THÂN, BẠN BÈ ĐANG LÀM VIỆC TẠI MBV HOẶC CÁC TỔ CHỨC TÀI CHÍNH KHÁC</t>
  </si>
  <si>
    <t>PLEASE INDICATE YOUR RELATIVES AND FRIENDS WHO ARE WORKING AT MBV OR OTHER FINANCIAL INSTITUTIONS</t>
  </si>
  <si>
    <t>ĐỒNG THUẬN VÀ CAM KẾT</t>
  </si>
  <si>
    <t>AGREEMENT AND COMMITMENT</t>
  </si>
  <si>
    <t>1. Tôi đồng ý cho MBV được sử dụng (thu thập, xử lý, sử dụng, lưu trữ) toàn bộ thông tin cá nhân của tôi trong hồ sơ ứng tuyển, bao gồm nhưng không giới hạn thông tin về: họ tên, ngày sinh, giới tính, địa chỉ, CMND/CCCD, thông tin học vấn, kinh nghiệm làm việc, thông tin về thân nhân và các tài liệu, thông tin khác để:
- Phục vụ cho công tác tuyển dụng, phỏng vấn và liên lạc trong quá trình tuyển dụng.
- Lưu trữ hồ sơ ứng viên phục vụ cho các đợt tuyển dụng hiện tại hoặc tương lai và công tác báo cáo, quản trị nhân sự của MBV và các mục đích khác không vi phạm quy định của pháp luật hiện hành.
2. Tôi cam kết rằng tất cả các thông tin cung cấp trên là đúng sự thật. Tôi chấp thuận việc thẩm tra những thông tin cá nhân nhằm phục vụ công tác tuyển dụng cũng như các chế tài xử lý của MBV trong trường hợp phát hiện gian lận.</t>
  </si>
  <si>
    <t>1. I agree to allow MBV to use (collect, process, use, and store) all of my personal information in my application file, including but not limited to: full name, date of birth, gender, address, ID card/citizen identification number, educational information, work experience, information about relatives, and other documents and information for the following purposes:
- To serve the recruitment, interview, and communication process.
- To store candidate files for current or future recruitment drives and for MBV's human resource reporting and management purposes, and other purposes that do not violate current laws.
2. I commit that all the information provided above is true and accurate. I agree to the verification of my personal information for recruitment purposes and to the penalties MBV may impose in case of fraud.</t>
  </si>
  <si>
    <t>Ngày tạo hồ sơ</t>
  </si>
  <si>
    <t>Date</t>
  </si>
  <si>
    <t>Ký tên</t>
  </si>
  <si>
    <t>Sign</t>
  </si>
  <si>
    <t>Nam</t>
  </si>
  <si>
    <t>Male</t>
  </si>
  <si>
    <t>Chưa kết hôn</t>
  </si>
  <si>
    <t>Single</t>
  </si>
  <si>
    <t>Chính quy</t>
  </si>
  <si>
    <t>Full time</t>
  </si>
  <si>
    <t>Bố</t>
  </si>
  <si>
    <t>Father</t>
  </si>
  <si>
    <t>THPT</t>
  </si>
  <si>
    <t>High School</t>
  </si>
  <si>
    <t>Website của MBV</t>
  </si>
  <si>
    <t>MBV's website</t>
  </si>
  <si>
    <t xml:space="preserve">Kinh </t>
  </si>
  <si>
    <t>Việt</t>
  </si>
  <si>
    <t>Nữ</t>
  </si>
  <si>
    <t>Female</t>
  </si>
  <si>
    <t>Đã kết hôn</t>
  </si>
  <si>
    <t>Married</t>
  </si>
  <si>
    <t>Liên thông</t>
  </si>
  <si>
    <t>University Transfer</t>
  </si>
  <si>
    <t>Mẹ</t>
  </si>
  <si>
    <t>Mother</t>
  </si>
  <si>
    <t>Trung cấp</t>
  </si>
  <si>
    <t>Vocational School</t>
  </si>
  <si>
    <t>Mạng xã hội</t>
  </si>
  <si>
    <t>Social Network</t>
  </si>
  <si>
    <t xml:space="preserve">Tày </t>
  </si>
  <si>
    <t>Thổ, Ngạn, Phén, Thù Lao, Pa Dí, Tày Khao</t>
  </si>
  <si>
    <t>Ly dị</t>
  </si>
  <si>
    <t>Divorced</t>
  </si>
  <si>
    <t>Khác</t>
  </si>
  <si>
    <t>Other</t>
  </si>
  <si>
    <t>Chồng</t>
  </si>
  <si>
    <t>Husband</t>
  </si>
  <si>
    <t>Cao đẳng</t>
  </si>
  <si>
    <t>College</t>
  </si>
  <si>
    <t>Các trang tuyển dụng trực tuyến</t>
  </si>
  <si>
    <t>Other recruitment sites</t>
  </si>
  <si>
    <t xml:space="preserve">Thái </t>
  </si>
  <si>
    <t>Tày Đăm, Tày Mười, Tày Thanh, Mán Thanh, Hàng Bông, Tày Mường, Pa Thay, Thổ Đà Bắc</t>
  </si>
  <si>
    <t>Vợ</t>
  </si>
  <si>
    <t>Wife</t>
  </si>
  <si>
    <t>Đại học</t>
  </si>
  <si>
    <t>University</t>
  </si>
  <si>
    <t>Bạn bè/người thân</t>
  </si>
  <si>
    <t>Friends/relatives</t>
  </si>
  <si>
    <t xml:space="preserve">Hoa </t>
  </si>
  <si>
    <t>Hán, Triều Châu, Phúc Kiến, Quảng Đông, Hải Nam, Hạ, Xạ Phạng</t>
  </si>
  <si>
    <t>Em trai</t>
  </si>
  <si>
    <t>Brother</t>
  </si>
  <si>
    <t>Trên Đại học</t>
  </si>
  <si>
    <t>Post graduate</t>
  </si>
  <si>
    <t xml:space="preserve">Other </t>
  </si>
  <si>
    <t xml:space="preserve">Khơ-me </t>
  </si>
  <si>
    <t>Cur, Cul, Cu, Thổ, Việt gốc Miên, Krôm</t>
  </si>
  <si>
    <t>Anh trai</t>
  </si>
  <si>
    <t xml:space="preserve">Mường </t>
  </si>
  <si>
    <t>Mol, Mual, Mọi, Mọi Bi, Ao Tá, Ậu Tá</t>
  </si>
  <si>
    <t>Em gái</t>
  </si>
  <si>
    <t>Sister</t>
  </si>
  <si>
    <t xml:space="preserve">Nùng </t>
  </si>
  <si>
    <t>Xuồng, Giang, Nùng An, Phàn Sinh, Nùng Cháo, Nùng Lòi, Quý Rim, Khèn Lài</t>
  </si>
  <si>
    <t>Chị gái</t>
  </si>
  <si>
    <t xml:space="preserve">HMông </t>
  </si>
  <si>
    <t>Mèo, Hoa, Mèo Xanh, Mèo Đỏ, Mèo Đen, Ná Mẻo, Mán Trắng</t>
  </si>
  <si>
    <t>Con trai</t>
  </si>
  <si>
    <t>Son</t>
  </si>
  <si>
    <t xml:space="preserve">Dao </t>
  </si>
  <si>
    <t>Mán, Động, Trại, Xá, Dìu, Miên, Kiềm, Miền, Quần Trắng, Dao Đỏ, Quần Chẹt, Lô Giang, Dao Tiền, Thanh Y, Lan Tẻn, Đại Bản, Tiểu Bản, Cóc Ngáng, Cóc Mùn, Sơn Đầu</t>
  </si>
  <si>
    <t>Con gái</t>
  </si>
  <si>
    <t>Daughter</t>
  </si>
  <si>
    <t xml:space="preserve">Gia-rai </t>
  </si>
  <si>
    <t>Giơ-rai, Tơ-buăn, Chơ-rai, Hơ-bau, Hđrung, Chor</t>
  </si>
  <si>
    <t xml:space="preserve">Ngái </t>
  </si>
  <si>
    <t>Xín, Lê, Đản, Khách Gia</t>
  </si>
  <si>
    <t xml:space="preserve">Ê-đê </t>
  </si>
  <si>
    <t>Ra-đê, Đê, Kpạ, A-đham, Krung, Ktul, Đliê Ruê, Blô, Epan, Mđhur, Bih</t>
  </si>
  <si>
    <t xml:space="preserve">Ba na </t>
  </si>
  <si>
    <t>Giơ-lar. Tơ-lô, Giơ-lâng, Y-lăng, Rơ-ngao, Krem, Roh, ConKđe, A-la Công, Kpăng Công, Bơ-nâm</t>
  </si>
  <si>
    <t xml:space="preserve">Xơ-Đăng </t>
  </si>
  <si>
    <t>Xơ-teng, Hđang, Tơ-đra, Mơ-nâm, Ha-lăng, Ca-dong, Kmrâng, ConLan, Bri-la, Tang</t>
  </si>
  <si>
    <t xml:space="preserve">Sán Chay </t>
  </si>
  <si>
    <t>Cao Lan, Sán Chỉ, Mán Cao Lan, Hờn Bạn, Sơn Tử</t>
  </si>
  <si>
    <t xml:space="preserve">Cơ-ho </t>
  </si>
  <si>
    <t>Xrê, Nốp, Tu-lốp, Cơ-don, Chil, Lat, Lach, Trinh</t>
  </si>
  <si>
    <t xml:space="preserve">Chăm </t>
  </si>
  <si>
    <t>Chàm, Chiêm Thành, Hroi</t>
  </si>
  <si>
    <t xml:space="preserve">Sán Dìu </t>
  </si>
  <si>
    <t>Sán Dẻo, Trại, Trại Đất, Mán, Quần Cộc</t>
  </si>
  <si>
    <t xml:space="preserve">Hrê </t>
  </si>
  <si>
    <t>Chăm Rê, Chom, Krẹ Luỹ</t>
  </si>
  <si>
    <t xml:space="preserve">Mnông </t>
  </si>
  <si>
    <t>Pnông, Nông, Pré, Bu-đâng, ĐiPri, Biat, Gar, Rơ-lam, Chil</t>
  </si>
  <si>
    <t xml:space="preserve">Ra-glai </t>
  </si>
  <si>
    <t>Ra-clây, Rai, Noang, La-oang</t>
  </si>
  <si>
    <t xml:space="preserve">Xtiêng </t>
  </si>
  <si>
    <t>Xa-điêng</t>
  </si>
  <si>
    <t xml:space="preserve">Bru-Vân Kiều </t>
  </si>
  <si>
    <t>Bru, Vân Kiều, Măng Coong, Tri Khùa</t>
  </si>
  <si>
    <t xml:space="preserve">Thổ </t>
  </si>
  <si>
    <t>Kẹo, Mọn, Cuối, Họ, Đan Lai, Ly Hà, Tày Pọng, Con Kha, Xá Lá Vàng</t>
  </si>
  <si>
    <t xml:space="preserve">Giáy </t>
  </si>
  <si>
    <t>Nhắng, Dẩng, Pầu Thìn Nu Nà, Cùi Chu, Xa</t>
  </si>
  <si>
    <t xml:space="preserve">Cơ-tu </t>
  </si>
  <si>
    <t>Ca-tu, Cao, Hạ, Phương, Ca-tang</t>
  </si>
  <si>
    <t xml:space="preserve">Gié Triêng </t>
  </si>
  <si>
    <t>Đgiéh, Tareb, Giang Rẫy Pin, Triêng, Treng, Ta-riêng, Ve, Veh, La-ve, Ca-tang</t>
  </si>
  <si>
    <t xml:space="preserve">Mạ </t>
  </si>
  <si>
    <t>Châu Mạ, Mạ Ngăn, Mạ Xóp, Mạ Tô, Mạ Krung</t>
  </si>
  <si>
    <t xml:space="preserve">Khơ-mú </t>
  </si>
  <si>
    <t>Xá Cẩu, Mứn Xen, Pu Thênh, Tềnh, Tày Hay</t>
  </si>
  <si>
    <t xml:space="preserve">Co </t>
  </si>
  <si>
    <t>Cor, Col, Cùa, Trầu</t>
  </si>
  <si>
    <t xml:space="preserve">Tà-ôi </t>
  </si>
  <si>
    <t>Tôi-ôi, Pa-co, Pa-hi, Ba-hi</t>
  </si>
  <si>
    <t xml:space="preserve">Chơ-ro </t>
  </si>
  <si>
    <t>Dơ-ro, Châu-ro</t>
  </si>
  <si>
    <t xml:space="preserve">Kháng </t>
  </si>
  <si>
    <t>Xá Khao, Xá Súa, Xá Dón, Xá Dẩng, Xá Hốc, Xá Ái, Xá Bung, Quảng Lâm</t>
  </si>
  <si>
    <t xml:space="preserve">Xinh-mun </t>
  </si>
  <si>
    <t>Puộc, Pụa</t>
  </si>
  <si>
    <t xml:space="preserve">Hà Nhì </t>
  </si>
  <si>
    <t>U Ni, Xá U Ni</t>
  </si>
  <si>
    <t xml:space="preserve">Chu ru </t>
  </si>
  <si>
    <t>Chơ-ru, Chu</t>
  </si>
  <si>
    <t xml:space="preserve">Lào </t>
  </si>
  <si>
    <t>Là Bốc, Lào Nọi</t>
  </si>
  <si>
    <t xml:space="preserve">La Chí </t>
  </si>
  <si>
    <t>Cù Tê, La Quả</t>
  </si>
  <si>
    <t xml:space="preserve">La Ha </t>
  </si>
  <si>
    <t>Xá Khao, Khlá Phlạo</t>
  </si>
  <si>
    <t xml:space="preserve">Phù Lá </t>
  </si>
  <si>
    <t>Bồ Khô Pạ, Mu Di Pạ Xá, Phó, Phổ, Va Xơ</t>
  </si>
  <si>
    <t xml:space="preserve">La Hủ </t>
  </si>
  <si>
    <t>Lao, Pu Đang, Khù Xung, Cò Xung, Khả Quy</t>
  </si>
  <si>
    <t xml:space="preserve">Lự </t>
  </si>
  <si>
    <t>Lừ, Nhuồn, Duôn</t>
  </si>
  <si>
    <t xml:space="preserve">Lô Lô </t>
  </si>
  <si>
    <t>Mun Di</t>
  </si>
  <si>
    <t xml:space="preserve">Chứt </t>
  </si>
  <si>
    <t>Sách, Máy, Rục, Mã-liêng, A-rem, Tu vang, Pa-leng, Xơ-Lang, Tơ-hung, Chà-củi, Tắc-củi, U-mo, Xá Lá Vàng</t>
  </si>
  <si>
    <t xml:space="preserve">Mảng </t>
  </si>
  <si>
    <t>Mảng Ư, Xá Lá Vàng</t>
  </si>
  <si>
    <t xml:space="preserve">Pà Thẻn </t>
  </si>
  <si>
    <t>Pà Hưng, Tống</t>
  </si>
  <si>
    <t xml:space="preserve">Co Lao </t>
  </si>
  <si>
    <t xml:space="preserve">Cống </t>
  </si>
  <si>
    <t>Xắm Khống, Mấng Nhé, Xá Xeng</t>
  </si>
  <si>
    <t xml:space="preserve">Bố Y </t>
  </si>
  <si>
    <t>Chủng Chá, Trọng Gia, Tu Di, Tu Din</t>
  </si>
  <si>
    <t xml:space="preserve">Si La </t>
  </si>
  <si>
    <t>Cù Dề Xừ, Khả pẻ</t>
  </si>
  <si>
    <t xml:space="preserve">Pu Péo </t>
  </si>
  <si>
    <t>Ka Pèo, Pen Ti Lô Lô</t>
  </si>
  <si>
    <t xml:space="preserve">Brâu </t>
  </si>
  <si>
    <t>Brao</t>
  </si>
  <si>
    <t xml:space="preserve">Ơ Đu </t>
  </si>
  <si>
    <t>Tày Hạt</t>
  </si>
  <si>
    <t xml:space="preserve">Rơ măm </t>
  </si>
  <si>
    <t xml:space="preserve">Người nước ngoài </t>
  </si>
  <si>
    <t xml:space="preserve">Không rõ </t>
  </si>
  <si>
    <t>Tỉnh Thành Phố</t>
  </si>
  <si>
    <t>Mã TP</t>
  </si>
  <si>
    <t>Quận Huyện</t>
  </si>
  <si>
    <t>Mã QH</t>
  </si>
  <si>
    <t>Phường Xã</t>
  </si>
  <si>
    <t>Mã PX</t>
  </si>
  <si>
    <t>Cấp</t>
  </si>
  <si>
    <t>Tên Tiếng Anh</t>
  </si>
  <si>
    <t>Xã/Phường</t>
  </si>
  <si>
    <t>Tỉnh Thành Phố Làm việc</t>
  </si>
  <si>
    <t>Nơi cấp CCCD</t>
  </si>
  <si>
    <t>Hà Nội</t>
  </si>
  <si>
    <t>01</t>
  </si>
  <si>
    <t>Phường Hoàn Kiếm</t>
  </si>
  <si>
    <t>001</t>
  </si>
  <si>
    <t>Phường Phúc Xá</t>
  </si>
  <si>
    <t>00001</t>
  </si>
  <si>
    <t>Phường</t>
  </si>
  <si>
    <t>Thành phố Hà Nội</t>
  </si>
  <si>
    <t>Cục CSQLHC về TTXH</t>
  </si>
  <si>
    <t>Phường Cửa Nam</t>
  </si>
  <si>
    <t>Phường Trúc Bạch</t>
  </si>
  <si>
    <t>00004</t>
  </si>
  <si>
    <t>Lai Châu</t>
  </si>
  <si>
    <t>Thành phố Hồ Chí Minh</t>
  </si>
  <si>
    <t>Bộ Công An</t>
  </si>
  <si>
    <t>Phường Ba Đình</t>
  </si>
  <si>
    <t>Phường Vĩnh Phúc</t>
  </si>
  <si>
    <t>00006</t>
  </si>
  <si>
    <t>Vinh Phuc Commune</t>
  </si>
  <si>
    <t>Điện Biên</t>
  </si>
  <si>
    <t>KHÁC</t>
  </si>
  <si>
    <t>Phường Ngọc Hà</t>
  </si>
  <si>
    <t>Phường Cống Vị</t>
  </si>
  <si>
    <t>00007</t>
  </si>
  <si>
    <t>Sơn La</t>
  </si>
  <si>
    <t>Phường Giảng Võ</t>
  </si>
  <si>
    <t>Phường Liễu Giai</t>
  </si>
  <si>
    <t>00008</t>
  </si>
  <si>
    <t>Lieu Giai Commune</t>
  </si>
  <si>
    <t>Lào Cai</t>
  </si>
  <si>
    <t>Phường Hai Bà Trưng</t>
  </si>
  <si>
    <t>Phường Nguyễn Trung Trực</t>
  </si>
  <si>
    <t>00010</t>
  </si>
  <si>
    <t>Tuyên Quang</t>
  </si>
  <si>
    <t>Phường Vĩnh Tuy</t>
  </si>
  <si>
    <t>Phường Quán Thánh</t>
  </si>
  <si>
    <t>00013</t>
  </si>
  <si>
    <t>Cao Bằng</t>
  </si>
  <si>
    <t>Phường Bạch Mai</t>
  </si>
  <si>
    <t>00016</t>
  </si>
  <si>
    <t>Thái Nguyên</t>
  </si>
  <si>
    <t>Phường Đống Đa</t>
  </si>
  <si>
    <t>Phường Điện Biên</t>
  </si>
  <si>
    <t>00019</t>
  </si>
  <si>
    <t>Lạng Sơn</t>
  </si>
  <si>
    <t>Phường Kim Liên</t>
  </si>
  <si>
    <t>Phường Đội Cấn</t>
  </si>
  <si>
    <t>00022</t>
  </si>
  <si>
    <t>Quảng Ninh</t>
  </si>
  <si>
    <t>Phường Văn Miếu - Quốc Tử Giám</t>
  </si>
  <si>
    <t>Phường Ngọc Khánh</t>
  </si>
  <si>
    <t>00025</t>
  </si>
  <si>
    <t>Hưng Yên</t>
  </si>
  <si>
    <t>Phường Láng</t>
  </si>
  <si>
    <t>Phường Kim Mã</t>
  </si>
  <si>
    <t>00028</t>
  </si>
  <si>
    <t>Hải Phòng</t>
  </si>
  <si>
    <t>Phường Ô Chợ Dừa</t>
  </si>
  <si>
    <t>00031</t>
  </si>
  <si>
    <t>Ninh Bình</t>
  </si>
  <si>
    <t>Phường Hồng Hà</t>
  </si>
  <si>
    <t>Phường Thành Công</t>
  </si>
  <si>
    <t>00034</t>
  </si>
  <si>
    <t>Phú Thọ</t>
  </si>
  <si>
    <t>Phường Lĩnh Nam</t>
  </si>
  <si>
    <t>002</t>
  </si>
  <si>
    <t>Phường Phúc Tân</t>
  </si>
  <si>
    <t>00037</t>
  </si>
  <si>
    <t>Bắc Ninh</t>
  </si>
  <si>
    <t>Phường Hoàng Mai</t>
  </si>
  <si>
    <t>Phường Đồng Xuân</t>
  </si>
  <si>
    <t>00040</t>
  </si>
  <si>
    <t>Thanh Hóa</t>
  </si>
  <si>
    <t>Phường Vĩnh Hưng</t>
  </si>
  <si>
    <t>Phường Hàng Mã</t>
  </si>
  <si>
    <t>00043</t>
  </si>
  <si>
    <t>Nghệ An</t>
  </si>
  <si>
    <t>Phường Tương Mai</t>
  </si>
  <si>
    <t>Phường Hàng Buồm</t>
  </si>
  <si>
    <t>00046</t>
  </si>
  <si>
    <t>Hà Tĩnh</t>
  </si>
  <si>
    <t>Phường Định Công</t>
  </si>
  <si>
    <t>Phường Hàng Đào</t>
  </si>
  <si>
    <t>00049</t>
  </si>
  <si>
    <t>Quảng Trị</t>
  </si>
  <si>
    <t>Phường Hoàng Liệt</t>
  </si>
  <si>
    <t>Phường Hàng Bồ</t>
  </si>
  <si>
    <t>00052</t>
  </si>
  <si>
    <t>Huế</t>
  </si>
  <si>
    <t>Phường Yên Sở</t>
  </si>
  <si>
    <t>Phường Cửa Đông</t>
  </si>
  <si>
    <t>00055</t>
  </si>
  <si>
    <t>Đà Nẵng</t>
  </si>
  <si>
    <t>Phường Thanh Xuân</t>
  </si>
  <si>
    <t>Phường Lý Thái Tổ</t>
  </si>
  <si>
    <t>00058</t>
  </si>
  <si>
    <t>Quảng Ngãi</t>
  </si>
  <si>
    <t>Phường Khương Đình</t>
  </si>
  <si>
    <t>Phường Hàng Bạc</t>
  </si>
  <si>
    <t>00061</t>
  </si>
  <si>
    <t>Gia Lai</t>
  </si>
  <si>
    <t>Phường Phương Liệt</t>
  </si>
  <si>
    <t>Phường Hàng Gai</t>
  </si>
  <si>
    <t>00064</t>
  </si>
  <si>
    <t>Đắk Lắk</t>
  </si>
  <si>
    <t>Phường Cầu Giấy</t>
  </si>
  <si>
    <t>Phường Chương Dương</t>
  </si>
  <si>
    <t>00067</t>
  </si>
  <si>
    <t>Khánh Hòa</t>
  </si>
  <si>
    <t>Phường Nghĩa Đô</t>
  </si>
  <si>
    <t>Phường Hàng Trống</t>
  </si>
  <si>
    <t>00070</t>
  </si>
  <si>
    <t>Lâm Đồng</t>
  </si>
  <si>
    <t>Phường Yên Hòa</t>
  </si>
  <si>
    <t>00073</t>
  </si>
  <si>
    <t>Đồng Nai</t>
  </si>
  <si>
    <t>Phường Tây Hồ</t>
  </si>
  <si>
    <t>Phường Hàng Bông</t>
  </si>
  <si>
    <t>00076</t>
  </si>
  <si>
    <t>TP. Hồ Chí Minh</t>
  </si>
  <si>
    <t>Phường Phú Thượng</t>
  </si>
  <si>
    <t>Phường Tràng Tiền</t>
  </si>
  <si>
    <t>00079</t>
  </si>
  <si>
    <t>Tây Ninh</t>
  </si>
  <si>
    <t>Phường Tây Tựu</t>
  </si>
  <si>
    <t>Phường Trần Hưng Đạo</t>
  </si>
  <si>
    <t>00082</t>
  </si>
  <si>
    <t>Đồng Tháp</t>
  </si>
  <si>
    <t>Phường Phú Diễn</t>
  </si>
  <si>
    <t>Phường Phan Chu Trinh</t>
  </si>
  <si>
    <t>00085</t>
  </si>
  <si>
    <t>Vĩnh Long</t>
  </si>
  <si>
    <t>Phường Xuân Đỉnh</t>
  </si>
  <si>
    <t>Phường Hàng Bài</t>
  </si>
  <si>
    <t>00088</t>
  </si>
  <si>
    <t>Cần Thơ</t>
  </si>
  <si>
    <t>Phường Đông Ngạc</t>
  </si>
  <si>
    <t>003</t>
  </si>
  <si>
    <t>00091</t>
  </si>
  <si>
    <t>An Giang</t>
  </si>
  <si>
    <t>Phường Thượng Cát</t>
  </si>
  <si>
    <t>Phường Nhật Tân</t>
  </si>
  <si>
    <t>00094</t>
  </si>
  <si>
    <t>Cà Mau</t>
  </si>
  <si>
    <t>Phường Từ Liêm</t>
  </si>
  <si>
    <t>Phường Tứ Liên</t>
  </si>
  <si>
    <t>00097</t>
  </si>
  <si>
    <t>Cục Cảnh sát QLHCVTTXH</t>
  </si>
  <si>
    <t>Phường Xuân Phương</t>
  </si>
  <si>
    <t>Phường Quảng An</t>
  </si>
  <si>
    <t>00100</t>
  </si>
  <si>
    <t>Phường Tây Mỗ</t>
  </si>
  <si>
    <t>Phường Xuân La</t>
  </si>
  <si>
    <t>00103</t>
  </si>
  <si>
    <t>Phường Đại Mỗ</t>
  </si>
  <si>
    <t>Phường Yên Phụ</t>
  </si>
  <si>
    <t>00106</t>
  </si>
  <si>
    <t>Phường Long Biên</t>
  </si>
  <si>
    <t>Phường Bưởi</t>
  </si>
  <si>
    <t>00109</t>
  </si>
  <si>
    <t>Phường Bồ Đề</t>
  </si>
  <si>
    <t>Phường Thụy Khuê</t>
  </si>
  <si>
    <t>00112</t>
  </si>
  <si>
    <t>Phường Việt Hưng</t>
  </si>
  <si>
    <t>004</t>
  </si>
  <si>
    <t>Phường Thượng Thanh</t>
  </si>
  <si>
    <t>00115</t>
  </si>
  <si>
    <t>Phường Phúc Lợi</t>
  </si>
  <si>
    <t>Phường Ngọc Thụy</t>
  </si>
  <si>
    <t>00118</t>
  </si>
  <si>
    <t>Phường Hà Đông</t>
  </si>
  <si>
    <t>Phường Giang Biên</t>
  </si>
  <si>
    <t>00121</t>
  </si>
  <si>
    <t>Phường Dương Nội</t>
  </si>
  <si>
    <t>Phường Đức Giang</t>
  </si>
  <si>
    <t>00124</t>
  </si>
  <si>
    <t>Phường Yên Nghĩa</t>
  </si>
  <si>
    <t>00127</t>
  </si>
  <si>
    <t>Phường Phú Lương</t>
  </si>
  <si>
    <t>Phường Gia Thụy</t>
  </si>
  <si>
    <t>00130</t>
  </si>
  <si>
    <t>Phường Kiến Hưng</t>
  </si>
  <si>
    <t>Phường Ngọc Lâm</t>
  </si>
  <si>
    <t>00133</t>
  </si>
  <si>
    <t>Xã Thanh Trì</t>
  </si>
  <si>
    <t>00136</t>
  </si>
  <si>
    <t>Xã Đại Thanh</t>
  </si>
  <si>
    <t>00139</t>
  </si>
  <si>
    <t>Xã Nam Phù</t>
  </si>
  <si>
    <t>Phường Sài Đồng</t>
  </si>
  <si>
    <t>00142</t>
  </si>
  <si>
    <t>Xã Ngọc Hồi</t>
  </si>
  <si>
    <t>00145</t>
  </si>
  <si>
    <t>Phường Thanh Liệt</t>
  </si>
  <si>
    <t>Phường Thạch Bàn</t>
  </si>
  <si>
    <t>00148</t>
  </si>
  <si>
    <t>Xã Thượng Phúc</t>
  </si>
  <si>
    <t>Phường Phúc Đồng</t>
  </si>
  <si>
    <t>00151</t>
  </si>
  <si>
    <t>Xã Thường Tín</t>
  </si>
  <si>
    <t>Phường Cự Khối</t>
  </si>
  <si>
    <t>00154</t>
  </si>
  <si>
    <t>Xã Chương Dương</t>
  </si>
  <si>
    <t>005</t>
  </si>
  <si>
    <t>00157</t>
  </si>
  <si>
    <t>Xã Hồng Vân</t>
  </si>
  <si>
    <t>Phường Nghĩa Tân</t>
  </si>
  <si>
    <t>00160</t>
  </si>
  <si>
    <t>Xã Phú Xuyên</t>
  </si>
  <si>
    <t>Phường Mai Dịch</t>
  </si>
  <si>
    <t>00163</t>
  </si>
  <si>
    <t>Xã Phượng Dực</t>
  </si>
  <si>
    <t>Phường Dịch Vọng</t>
  </si>
  <si>
    <t>00166</t>
  </si>
  <si>
    <t>Xã Chuyên Mỹ</t>
  </si>
  <si>
    <t>Phường Dịch Vọng Hậu</t>
  </si>
  <si>
    <t>00167</t>
  </si>
  <si>
    <t>Dich Vong Hau Commune</t>
  </si>
  <si>
    <t>Xã Đại Xuyên</t>
  </si>
  <si>
    <t>Phường Quan Hoa</t>
  </si>
  <si>
    <t>00169</t>
  </si>
  <si>
    <t>Xã Thanh Oai</t>
  </si>
  <si>
    <t>Phường Yên Hoà</t>
  </si>
  <si>
    <t>00172</t>
  </si>
  <si>
    <t>Xã Bình Minh</t>
  </si>
  <si>
    <t>Phường Trung Hoà</t>
  </si>
  <si>
    <t>00175</t>
  </si>
  <si>
    <t>Xã Tam Hưng</t>
  </si>
  <si>
    <t>006</t>
  </si>
  <si>
    <t>Phường Cát Linh</t>
  </si>
  <si>
    <t>00178</t>
  </si>
  <si>
    <t>Xã Dân Hòa</t>
  </si>
  <si>
    <t>Phường Văn Miếu</t>
  </si>
  <si>
    <t>00181</t>
  </si>
  <si>
    <t>Xã Vân Đình</t>
  </si>
  <si>
    <t>Phường Quốc Tử Giám</t>
  </si>
  <si>
    <t>00184</t>
  </si>
  <si>
    <t>Xã Ứng Thiên</t>
  </si>
  <si>
    <t>Phường Láng Thượng</t>
  </si>
  <si>
    <t>00187</t>
  </si>
  <si>
    <t>Xã Hòa Xá</t>
  </si>
  <si>
    <t>00190</t>
  </si>
  <si>
    <t>Xã Ứng Hòa</t>
  </si>
  <si>
    <t>Phường Văn Chương</t>
  </si>
  <si>
    <t>00193</t>
  </si>
  <si>
    <t>Xã Mỹ Đức</t>
  </si>
  <si>
    <t>Phường Hàng Bột</t>
  </si>
  <si>
    <t>00196</t>
  </si>
  <si>
    <t>Xã Hồng Sơn</t>
  </si>
  <si>
    <t>Phường Láng Hạ</t>
  </si>
  <si>
    <t>00199</t>
  </si>
  <si>
    <t>Xã Phúc Sơn</t>
  </si>
  <si>
    <t>Phường Khâm Thiên</t>
  </si>
  <si>
    <t>00202</t>
  </si>
  <si>
    <t>Xã Hương Sơn</t>
  </si>
  <si>
    <t>Phường Thổ Quan</t>
  </si>
  <si>
    <t>00205</t>
  </si>
  <si>
    <t>Phường Chương Mỹ</t>
  </si>
  <si>
    <t>Phường Nam Đồng</t>
  </si>
  <si>
    <t>00208</t>
  </si>
  <si>
    <t>Xã Phú Nghĩa</t>
  </si>
  <si>
    <t>Phường Trung Phụng</t>
  </si>
  <si>
    <t>00211</t>
  </si>
  <si>
    <t>Xã Xuân Mai</t>
  </si>
  <si>
    <t>Phường Quang Trung</t>
  </si>
  <si>
    <t>00214</t>
  </si>
  <si>
    <t>Xã Trần Phú</t>
  </si>
  <si>
    <t>Phường Trung Liệt</t>
  </si>
  <si>
    <t>00217</t>
  </si>
  <si>
    <t>Xã Hòa Phú</t>
  </si>
  <si>
    <t>Phường Phương Liên</t>
  </si>
  <si>
    <t>00220</t>
  </si>
  <si>
    <t>Xã Quảng Bị</t>
  </si>
  <si>
    <t>Phường Thịnh Quang</t>
  </si>
  <si>
    <t>00223</t>
  </si>
  <si>
    <t>Xã Minh Châu</t>
  </si>
  <si>
    <t>Phường Trung Tự</t>
  </si>
  <si>
    <t>00226</t>
  </si>
  <si>
    <t>Xã Quảng Oai</t>
  </si>
  <si>
    <t>00229</t>
  </si>
  <si>
    <t>Xã Vật Lại</t>
  </si>
  <si>
    <t>Phường Phương Mai</t>
  </si>
  <si>
    <t>00232</t>
  </si>
  <si>
    <t>Xã Cổ Đô</t>
  </si>
  <si>
    <t>Phường Ngã Tư Sở</t>
  </si>
  <si>
    <t>00235</t>
  </si>
  <si>
    <t>Xã Bất Bạt</t>
  </si>
  <si>
    <t>Phường Khương Thượng</t>
  </si>
  <si>
    <t>00238</t>
  </si>
  <si>
    <t>Xã Suối Hai</t>
  </si>
  <si>
    <t>007</t>
  </si>
  <si>
    <t>Phường Nguyễn Du</t>
  </si>
  <si>
    <t>00241</t>
  </si>
  <si>
    <t>Xã Ba Vì</t>
  </si>
  <si>
    <t>Phường Bạch Đằng</t>
  </si>
  <si>
    <t>00244</t>
  </si>
  <si>
    <t>Xã Yên Bài</t>
  </si>
  <si>
    <t>Phường Phạm Đình Hổ</t>
  </si>
  <si>
    <t>00247</t>
  </si>
  <si>
    <t>Phường Sơn Tây</t>
  </si>
  <si>
    <t>Phường Lê Đại Hành</t>
  </si>
  <si>
    <t>00256</t>
  </si>
  <si>
    <t>Phường Tùng Thiện</t>
  </si>
  <si>
    <t>Phường Đồng Nhân</t>
  </si>
  <si>
    <t>00259</t>
  </si>
  <si>
    <t>Xã Đoài Phương</t>
  </si>
  <si>
    <t>Phường Phố Huế</t>
  </si>
  <si>
    <t>00262</t>
  </si>
  <si>
    <t>Xã Phúc Thọ</t>
  </si>
  <si>
    <t>Phường Đống Mác</t>
  </si>
  <si>
    <t>00265</t>
  </si>
  <si>
    <t>Xã Phúc Lộc</t>
  </si>
  <si>
    <t>Phường Thanh Lương</t>
  </si>
  <si>
    <t>00268</t>
  </si>
  <si>
    <t>Xã Hát Môn</t>
  </si>
  <si>
    <t>Phường Thanh Nhàn</t>
  </si>
  <si>
    <t>00271</t>
  </si>
  <si>
    <t>Xã Thạch Thất</t>
  </si>
  <si>
    <t>Phường Cầu Dền</t>
  </si>
  <si>
    <t>00274</t>
  </si>
  <si>
    <t>Xã Hạ Bằng</t>
  </si>
  <si>
    <t>Phường Bách Khoa</t>
  </si>
  <si>
    <t>00277</t>
  </si>
  <si>
    <t>Xã Tây Phương</t>
  </si>
  <si>
    <t>Phường Đồng Tâm</t>
  </si>
  <si>
    <t>00280</t>
  </si>
  <si>
    <t>Xã Hòa Lạc</t>
  </si>
  <si>
    <t>00283</t>
  </si>
  <si>
    <t>Xã Yên Xuân</t>
  </si>
  <si>
    <t>00286</t>
  </si>
  <si>
    <t>Xã Quốc Oai</t>
  </si>
  <si>
    <t>Phường Quỳnh Mai</t>
  </si>
  <si>
    <t>00289</t>
  </si>
  <si>
    <t>Xã Hưng Đạo</t>
  </si>
  <si>
    <t>Phường Quỳnh Lôi</t>
  </si>
  <si>
    <t>00292</t>
  </si>
  <si>
    <t>Xã Kiều Phú</t>
  </si>
  <si>
    <t>Phường Minh Khai</t>
  </si>
  <si>
    <t>00295</t>
  </si>
  <si>
    <t>Xã Phú Cát</t>
  </si>
  <si>
    <t>Phường Trương Định</t>
  </si>
  <si>
    <t>00298</t>
  </si>
  <si>
    <t>Xã Hoài Đức</t>
  </si>
  <si>
    <t>008</t>
  </si>
  <si>
    <t>Phường Thanh Trì</t>
  </si>
  <si>
    <t>00301</t>
  </si>
  <si>
    <t>Xã Dương Hòa</t>
  </si>
  <si>
    <t>00304</t>
  </si>
  <si>
    <t>Xã Sơn Đồng</t>
  </si>
  <si>
    <t>00307</t>
  </si>
  <si>
    <t>Xã An Khánh</t>
  </si>
  <si>
    <t>Phường Mai Động</t>
  </si>
  <si>
    <t>00310</t>
  </si>
  <si>
    <t>Xã Đan Phượng</t>
  </si>
  <si>
    <t>00313</t>
  </si>
  <si>
    <t>Xã Ô Diên</t>
  </si>
  <si>
    <t>Phường Đại Kim</t>
  </si>
  <si>
    <t>00316</t>
  </si>
  <si>
    <t>Xã Liên Minh</t>
  </si>
  <si>
    <t>Phường Tân Mai</t>
  </si>
  <si>
    <t>00319</t>
  </si>
  <si>
    <t>Xã Gia Lâm</t>
  </si>
  <si>
    <t>Phường Hoàng Văn Thụ</t>
  </si>
  <si>
    <t>00322</t>
  </si>
  <si>
    <t>Xã Thuận An</t>
  </si>
  <si>
    <t>Phường Giáp Bát</t>
  </si>
  <si>
    <t>00325</t>
  </si>
  <si>
    <t>Xã Bát Tràng</t>
  </si>
  <si>
    <t>00328</t>
  </si>
  <si>
    <t>Xã Phù Đổng</t>
  </si>
  <si>
    <t>Phường Thịnh Liệt</t>
  </si>
  <si>
    <t>00331</t>
  </si>
  <si>
    <t>Xã Thư Lâm</t>
  </si>
  <si>
    <t>Phường Trần Phú</t>
  </si>
  <si>
    <t>00334</t>
  </si>
  <si>
    <t>Xã Đông Anh</t>
  </si>
  <si>
    <t>00337</t>
  </si>
  <si>
    <t>Xã Phúc Thịnh</t>
  </si>
  <si>
    <t>00340</t>
  </si>
  <si>
    <t>Xã Thiên Lộc</t>
  </si>
  <si>
    <t>009</t>
  </si>
  <si>
    <t>Phường Nhân Chính</t>
  </si>
  <si>
    <t>00343</t>
  </si>
  <si>
    <t>Xã Vĩnh Thanh</t>
  </si>
  <si>
    <t>Phường Thượng Đình</t>
  </si>
  <si>
    <t>00346</t>
  </si>
  <si>
    <t>Xã Mê Linh</t>
  </si>
  <si>
    <t>Phường Khương Trung</t>
  </si>
  <si>
    <t>00349</t>
  </si>
  <si>
    <t>Xã Yên Lãng</t>
  </si>
  <si>
    <t>Phường Khương Mai</t>
  </si>
  <si>
    <t>00352</t>
  </si>
  <si>
    <t>Xã Tiến Thắng</t>
  </si>
  <si>
    <t>Phường Thanh Xuân Trung</t>
  </si>
  <si>
    <t>00355</t>
  </si>
  <si>
    <t>Xã Quang Minh</t>
  </si>
  <si>
    <t>00358</t>
  </si>
  <si>
    <t>Xã Sóc Sơn</t>
  </si>
  <si>
    <t>Phường Hạ Đình</t>
  </si>
  <si>
    <t>00361</t>
  </si>
  <si>
    <t>Xã Đa Phúc</t>
  </si>
  <si>
    <t>00364</t>
  </si>
  <si>
    <t>Xã Nội Bài</t>
  </si>
  <si>
    <t>Phường Thanh Xuân Bắc</t>
  </si>
  <si>
    <t>00367</t>
  </si>
  <si>
    <t>Xã Trung Giã</t>
  </si>
  <si>
    <t>Phường Thanh Xuân Nam</t>
  </si>
  <si>
    <t>00370</t>
  </si>
  <si>
    <t>Xã Kim Anh</t>
  </si>
  <si>
    <t>Phường Kim Giang</t>
  </si>
  <si>
    <t>00373</t>
  </si>
  <si>
    <t>Phường Tân Phong</t>
  </si>
  <si>
    <t>016</t>
  </si>
  <si>
    <t>Thị trấn Sóc Sơn</t>
  </si>
  <si>
    <t>00376</t>
  </si>
  <si>
    <t>Thị trấn</t>
  </si>
  <si>
    <t>Phường Đoàn Kết</t>
  </si>
  <si>
    <t>Xã Bắc Sơn</t>
  </si>
  <si>
    <t>00379</t>
  </si>
  <si>
    <t>Xã</t>
  </si>
  <si>
    <t>Xã Mường Kim</t>
  </si>
  <si>
    <t>Xã Minh Trí</t>
  </si>
  <si>
    <t>00382</t>
  </si>
  <si>
    <t>Xã Khoen On</t>
  </si>
  <si>
    <t>Xã Hồng Kỳ</t>
  </si>
  <si>
    <t>00385</t>
  </si>
  <si>
    <t>Xã Than Uyên</t>
  </si>
  <si>
    <t>Xã Nam Sơn</t>
  </si>
  <si>
    <t>00388</t>
  </si>
  <si>
    <t>Xã Mường Than</t>
  </si>
  <si>
    <t>00391</t>
  </si>
  <si>
    <t>Xã Pắc Ta</t>
  </si>
  <si>
    <t>Xã Tân Hưng</t>
  </si>
  <si>
    <t>00394</t>
  </si>
  <si>
    <t>Xã Nậm Sỏ</t>
  </si>
  <si>
    <t>Xã Minh Phú</t>
  </si>
  <si>
    <t>00397</t>
  </si>
  <si>
    <t>Xã Tân Uyên</t>
  </si>
  <si>
    <t>Xã Phù Linh</t>
  </si>
  <si>
    <t>00400</t>
  </si>
  <si>
    <t>Xã Mường Khoa</t>
  </si>
  <si>
    <t>Xã Bắc Phú</t>
  </si>
  <si>
    <t>00403</t>
  </si>
  <si>
    <t>Xã Bản Bo</t>
  </si>
  <si>
    <t>Xã Tân Minh</t>
  </si>
  <si>
    <t>00406</t>
  </si>
  <si>
    <t>Xã Bình Lư</t>
  </si>
  <si>
    <t>Xã Quang Tiến</t>
  </si>
  <si>
    <t>00409</t>
  </si>
  <si>
    <t>Xã Tả Lèng</t>
  </si>
  <si>
    <t>Xã Hiền Ninh</t>
  </si>
  <si>
    <t>00412</t>
  </si>
  <si>
    <t>Xã Khun Há</t>
  </si>
  <si>
    <t>Xã Tân Dân</t>
  </si>
  <si>
    <t>00415</t>
  </si>
  <si>
    <t>Xã Sin Suối Hồ</t>
  </si>
  <si>
    <t>Xã Tiên Dược</t>
  </si>
  <si>
    <t>00418</t>
  </si>
  <si>
    <t>Xã Phong Thổ</t>
  </si>
  <si>
    <t>Xã Việt Long</t>
  </si>
  <si>
    <t>00421</t>
  </si>
  <si>
    <t>Xã Sì Lở Lầu</t>
  </si>
  <si>
    <t>Xã Xuân Giang</t>
  </si>
  <si>
    <t>00424</t>
  </si>
  <si>
    <t>Xã Dào San</t>
  </si>
  <si>
    <t>Xã Mai Đình</t>
  </si>
  <si>
    <t>00427</t>
  </si>
  <si>
    <t>Xã Khổng Lào</t>
  </si>
  <si>
    <t>Xã Đức Hoà</t>
  </si>
  <si>
    <t>00430</t>
  </si>
  <si>
    <t>Xã Tủa Sín Chải</t>
  </si>
  <si>
    <t>Xã Thanh Xuân</t>
  </si>
  <si>
    <t>00433</t>
  </si>
  <si>
    <t>Xã Sìn Hồ</t>
  </si>
  <si>
    <t>Xã Đông Xuân</t>
  </si>
  <si>
    <t>00436</t>
  </si>
  <si>
    <t>Xã Hồng Thu</t>
  </si>
  <si>
    <t>Xã Kim Lũ</t>
  </si>
  <si>
    <t>00439</t>
  </si>
  <si>
    <t>Xã Nậm Tăm</t>
  </si>
  <si>
    <t>Xã Phú Cường</t>
  </si>
  <si>
    <t>00442</t>
  </si>
  <si>
    <t>Xã Pu Sam Cáp</t>
  </si>
  <si>
    <t>Xã Phú Minh</t>
  </si>
  <si>
    <t>00445</t>
  </si>
  <si>
    <t>Xã Nậm Cuổi</t>
  </si>
  <si>
    <t>Xã Phù Lỗ</t>
  </si>
  <si>
    <t>00448</t>
  </si>
  <si>
    <t>Xã Nậm Mạ</t>
  </si>
  <si>
    <t>Xã Xuân Thu</t>
  </si>
  <si>
    <t>00451</t>
  </si>
  <si>
    <t>Xã Lê Lợi</t>
  </si>
  <si>
    <t>017</t>
  </si>
  <si>
    <t>Thị trấn Đông Anh</t>
  </si>
  <si>
    <t>00454</t>
  </si>
  <si>
    <t>Xã Nậm Hàng</t>
  </si>
  <si>
    <t>Xã Xuân Nộn</t>
  </si>
  <si>
    <t>00457</t>
  </si>
  <si>
    <t>Xã Mường Mô</t>
  </si>
  <si>
    <t>Xã Thuỵ Lâm</t>
  </si>
  <si>
    <t>00460</t>
  </si>
  <si>
    <t>Xã Hua Bum</t>
  </si>
  <si>
    <t>Xã Bắc Hồng</t>
  </si>
  <si>
    <t>00463</t>
  </si>
  <si>
    <t>Xã Pa Tần</t>
  </si>
  <si>
    <t>Xã Nguyên Khê</t>
  </si>
  <si>
    <t>00466</t>
  </si>
  <si>
    <t>Xã Bum Nưa</t>
  </si>
  <si>
    <t>Xã Nam Hồng</t>
  </si>
  <si>
    <t>00469</t>
  </si>
  <si>
    <t>Xã Bum Tở</t>
  </si>
  <si>
    <t>Xã Tiên Dương</t>
  </si>
  <si>
    <t>00472</t>
  </si>
  <si>
    <t>Xã Mường Tè</t>
  </si>
  <si>
    <t>Xã Vân Hà</t>
  </si>
  <si>
    <t>00475</t>
  </si>
  <si>
    <t>Xã Thu Lũm</t>
  </si>
  <si>
    <t>Xã Uy Nỗ</t>
  </si>
  <si>
    <t>00478</t>
  </si>
  <si>
    <t>Xã Pa Ủ</t>
  </si>
  <si>
    <t>Xã Vân Nội</t>
  </si>
  <si>
    <t>00481</t>
  </si>
  <si>
    <t>Xã Tà Tổng</t>
  </si>
  <si>
    <t>Xã Liên Hà</t>
  </si>
  <si>
    <t>00484</t>
  </si>
  <si>
    <t>Xã Mù Cả</t>
  </si>
  <si>
    <t>Xã Việt Hùng</t>
  </si>
  <si>
    <t>00487</t>
  </si>
  <si>
    <t>Xã Mường Nhé</t>
  </si>
  <si>
    <t>Xã Kim Nỗ</t>
  </si>
  <si>
    <t>00490</t>
  </si>
  <si>
    <t>Xã Sín Thầu</t>
  </si>
  <si>
    <t>Xã Kim Chung</t>
  </si>
  <si>
    <t>00493</t>
  </si>
  <si>
    <t>Xã Mường Toong</t>
  </si>
  <si>
    <t>Xã Dục Tú</t>
  </si>
  <si>
    <t>00496</t>
  </si>
  <si>
    <t>Xã Nậm Kè</t>
  </si>
  <si>
    <t>Xã Đại Mạch</t>
  </si>
  <si>
    <t>00499</t>
  </si>
  <si>
    <t>Xã Quảng Lâm</t>
  </si>
  <si>
    <t>Xã Vĩnh Ngọc</t>
  </si>
  <si>
    <t>00502</t>
  </si>
  <si>
    <t>Xã Nà Hỳ</t>
  </si>
  <si>
    <t>Xã Cổ Loa</t>
  </si>
  <si>
    <t>00505</t>
  </si>
  <si>
    <t>Xã Mường Chà</t>
  </si>
  <si>
    <t>Xã Hải Bối</t>
  </si>
  <si>
    <t>00508</t>
  </si>
  <si>
    <t>Xã Nà Bủng</t>
  </si>
  <si>
    <t>Xã Xuân Canh</t>
  </si>
  <si>
    <t>00511</t>
  </si>
  <si>
    <t>Xã Chà Tở</t>
  </si>
  <si>
    <t>Xã Võng La</t>
  </si>
  <si>
    <t>00514</t>
  </si>
  <si>
    <t>Xã Si Pa Phìn</t>
  </si>
  <si>
    <t>Xã Tàm Xá</t>
  </si>
  <si>
    <t>00517</t>
  </si>
  <si>
    <t>Xã Na Sang</t>
  </si>
  <si>
    <t>Xã Mai Lâm</t>
  </si>
  <si>
    <t>00520</t>
  </si>
  <si>
    <t>Xã Mường Tùng</t>
  </si>
  <si>
    <t>Xã Đông Hội</t>
  </si>
  <si>
    <t>00523</t>
  </si>
  <si>
    <t>Xã Pa Ham</t>
  </si>
  <si>
    <t>018</t>
  </si>
  <si>
    <t>Thị trấn Yên Viên</t>
  </si>
  <si>
    <t>00526</t>
  </si>
  <si>
    <t>Xã Nậm Nèn</t>
  </si>
  <si>
    <t>Xã Yên Thường</t>
  </si>
  <si>
    <t>00529</t>
  </si>
  <si>
    <t>Xã Mường Pồn</t>
  </si>
  <si>
    <t>Xã Yên Viên</t>
  </si>
  <si>
    <t>00532</t>
  </si>
  <si>
    <t>Xã Tủa Chùa</t>
  </si>
  <si>
    <t>Xã Ninh Hiệp</t>
  </si>
  <si>
    <t>00535</t>
  </si>
  <si>
    <t>Xã Sín Chải</t>
  </si>
  <si>
    <t>Xã Đình Xuyên</t>
  </si>
  <si>
    <t>00538</t>
  </si>
  <si>
    <t>Xã Sính Phình</t>
  </si>
  <si>
    <t>Xã Dương Hà</t>
  </si>
  <si>
    <t>00541</t>
  </si>
  <si>
    <t>Xã Tủa Thàng</t>
  </si>
  <si>
    <t>00544</t>
  </si>
  <si>
    <t>Xã Sáng Nhè</t>
  </si>
  <si>
    <t>Xã Trung Mầu</t>
  </si>
  <si>
    <t>00547</t>
  </si>
  <si>
    <t>Xã Tuần Giáo</t>
  </si>
  <si>
    <t>Xã Lệ Chi</t>
  </si>
  <si>
    <t>00550</t>
  </si>
  <si>
    <t>Xã Quài Tở</t>
  </si>
  <si>
    <t>Xã Cổ Bi</t>
  </si>
  <si>
    <t>00553</t>
  </si>
  <si>
    <t>Xã Mường Mùn</t>
  </si>
  <si>
    <t>Xã Đặng Xá</t>
  </si>
  <si>
    <t>00556</t>
  </si>
  <si>
    <t>Xã Pú Nhung</t>
  </si>
  <si>
    <t>Xã Phú Thị</t>
  </si>
  <si>
    <t>00559</t>
  </si>
  <si>
    <t>Xã Chiềng Sinh</t>
  </si>
  <si>
    <t>Xã Kim Sơn</t>
  </si>
  <si>
    <t>00562</t>
  </si>
  <si>
    <t>Xã Mường Ảng</t>
  </si>
  <si>
    <t>Thị trấn Trâu Quỳ</t>
  </si>
  <si>
    <t>00565</t>
  </si>
  <si>
    <t>Trau Quy Commune</t>
  </si>
  <si>
    <t>Xã Nà Tấu</t>
  </si>
  <si>
    <t>Xã Dương Quang</t>
  </si>
  <si>
    <t>00568</t>
  </si>
  <si>
    <t>Xã Búng Lao</t>
  </si>
  <si>
    <t>Xã Dương Xá</t>
  </si>
  <si>
    <t>00571</t>
  </si>
  <si>
    <t>Xã Mường Lạn</t>
  </si>
  <si>
    <t>Xã Đông Dư</t>
  </si>
  <si>
    <t>00574</t>
  </si>
  <si>
    <t>Xã Mường Phăng</t>
  </si>
  <si>
    <t>Xã Đa Tốn</t>
  </si>
  <si>
    <t>00577</t>
  </si>
  <si>
    <t>Xã Thanh Nưa</t>
  </si>
  <si>
    <t>Xã Kiêu Kỵ</t>
  </si>
  <si>
    <t>00580</t>
  </si>
  <si>
    <t>Xã Thanh An</t>
  </si>
  <si>
    <t>00583</t>
  </si>
  <si>
    <t>Xã Thanh Yên</t>
  </si>
  <si>
    <t>Xã Kim Lan</t>
  </si>
  <si>
    <t>00586</t>
  </si>
  <si>
    <t>Xã Sam Mứn</t>
  </si>
  <si>
    <t>Xã Văn Đức</t>
  </si>
  <si>
    <t>00589</t>
  </si>
  <si>
    <t>Xã Núa Ngam</t>
  </si>
  <si>
    <t>019</t>
  </si>
  <si>
    <t>Phường Cầu Diễn</t>
  </si>
  <si>
    <t>00592</t>
  </si>
  <si>
    <t>Xã Mường Nhà</t>
  </si>
  <si>
    <t>00622</t>
  </si>
  <si>
    <t>Xã Na Son</t>
  </si>
  <si>
    <t>Phường Phương Canh</t>
  </si>
  <si>
    <t>00623</t>
  </si>
  <si>
    <t>Xã Xa Dung</t>
  </si>
  <si>
    <t>Phường Mỹ Đình 1</t>
  </si>
  <si>
    <t>00625</t>
  </si>
  <si>
    <t>Xã Pu Nhi</t>
  </si>
  <si>
    <t>Phường Mỹ Đình 2</t>
  </si>
  <si>
    <t>00626</t>
  </si>
  <si>
    <t>Xã Mường Luân</t>
  </si>
  <si>
    <t>00628</t>
  </si>
  <si>
    <t>Xã Tìa Dình</t>
  </si>
  <si>
    <t>Phường Mễ Trì</t>
  </si>
  <si>
    <t>00631</t>
  </si>
  <si>
    <t>Xã Phình Giàng</t>
  </si>
  <si>
    <t>Phường Phú Đô</t>
  </si>
  <si>
    <t>00632</t>
  </si>
  <si>
    <t>Phường Mường Lay</t>
  </si>
  <si>
    <t>00634</t>
  </si>
  <si>
    <t>Phường Điện Biên Phủ</t>
  </si>
  <si>
    <t>Phường Trung Văn</t>
  </si>
  <si>
    <t>00637</t>
  </si>
  <si>
    <t>Phường Mường Thanh</t>
  </si>
  <si>
    <t>020</t>
  </si>
  <si>
    <t>Thị trấn Văn Điển</t>
  </si>
  <si>
    <t>00640</t>
  </si>
  <si>
    <t>Xã Khao Mang</t>
  </si>
  <si>
    <t>Xã Tân Triều</t>
  </si>
  <si>
    <t>00643</t>
  </si>
  <si>
    <t>Xã Mù Cang Chải</t>
  </si>
  <si>
    <t>Xã Thanh Liệt</t>
  </si>
  <si>
    <t>00646</t>
  </si>
  <si>
    <t>Xã Púng Luông</t>
  </si>
  <si>
    <t>Xã Tả Thanh Oai</t>
  </si>
  <si>
    <t>00649</t>
  </si>
  <si>
    <t>Xã Tú Lệ</t>
  </si>
  <si>
    <t>Xã Hữu Hoà</t>
  </si>
  <si>
    <t>00652</t>
  </si>
  <si>
    <t>Xã Trạm Tấu</t>
  </si>
  <si>
    <t>Xã Tam Hiệp</t>
  </si>
  <si>
    <t>00655</t>
  </si>
  <si>
    <t>Xã Hạnh Phúc</t>
  </si>
  <si>
    <t>Xã Tứ Hiệp</t>
  </si>
  <si>
    <t>00658</t>
  </si>
  <si>
    <t>Xã Phình Hồ</t>
  </si>
  <si>
    <t>Xã Yên Mỹ</t>
  </si>
  <si>
    <t>00661</t>
  </si>
  <si>
    <t>Xã Liên Sơn</t>
  </si>
  <si>
    <t>Xã Vĩnh Quỳnh</t>
  </si>
  <si>
    <t>00664</t>
  </si>
  <si>
    <t>Xã Gia Hội</t>
  </si>
  <si>
    <t>Xã Ngũ Hiệp</t>
  </si>
  <si>
    <t>00667</t>
  </si>
  <si>
    <t>Xã Sơn Lương</t>
  </si>
  <si>
    <t>Xã Duyên Hà</t>
  </si>
  <si>
    <t>00670</t>
  </si>
  <si>
    <t>Xã Văn Chấn</t>
  </si>
  <si>
    <t>00673</t>
  </si>
  <si>
    <t>Xã Thượng Bằng La</t>
  </si>
  <si>
    <t>Xã Vạn Phúc</t>
  </si>
  <si>
    <t>00676</t>
  </si>
  <si>
    <t>Xã Chấn Thịnh</t>
  </si>
  <si>
    <t>Xã Đại áng</t>
  </si>
  <si>
    <t>00679</t>
  </si>
  <si>
    <t>Xã Nghĩa Tâm</t>
  </si>
  <si>
    <t>Xã Liên Ninh</t>
  </si>
  <si>
    <t>00682</t>
  </si>
  <si>
    <t>Xã Phong Dụ Hạ</t>
  </si>
  <si>
    <t>Xã Đông Mỹ</t>
  </si>
  <si>
    <t>00685</t>
  </si>
  <si>
    <t>Xã Châu Quế</t>
  </si>
  <si>
    <t>021</t>
  </si>
  <si>
    <t>00595</t>
  </si>
  <si>
    <t>Xã Lâm Giang</t>
  </si>
  <si>
    <t>Phường Liên Mạc</t>
  </si>
  <si>
    <t>00598</t>
  </si>
  <si>
    <t>Xã Đông Cuông</t>
  </si>
  <si>
    <t>00601</t>
  </si>
  <si>
    <t>Xã Tân Hợp</t>
  </si>
  <si>
    <t>Phường Đức Thắng</t>
  </si>
  <si>
    <t>00602</t>
  </si>
  <si>
    <t>Xã Mậu A</t>
  </si>
  <si>
    <t>Phường Thụy Phương</t>
  </si>
  <si>
    <t>00604</t>
  </si>
  <si>
    <t>Xã Xuân Ái</t>
  </si>
  <si>
    <t>00607</t>
  </si>
  <si>
    <t>Xã Mỏ Vàng</t>
  </si>
  <si>
    <t>00610</t>
  </si>
  <si>
    <t>Xã Lâm Thượng</t>
  </si>
  <si>
    <t>Phường Xuân Tảo</t>
  </si>
  <si>
    <t>00611</t>
  </si>
  <si>
    <t>Xã Lục Yên</t>
  </si>
  <si>
    <t>00613</t>
  </si>
  <si>
    <t>Xã Tân Lĩnh</t>
  </si>
  <si>
    <t>Phường Cổ Nhuế 1</t>
  </si>
  <si>
    <t>00616</t>
  </si>
  <si>
    <t>Xã Khánh Hòa</t>
  </si>
  <si>
    <t>Phường Cổ Nhuế 2</t>
  </si>
  <si>
    <t>00617</t>
  </si>
  <si>
    <t>Xã Phúc Lợi</t>
  </si>
  <si>
    <t>00619</t>
  </si>
  <si>
    <t>Xã Mường Lai</t>
  </si>
  <si>
    <t>Phường Phúc Diễn</t>
  </si>
  <si>
    <t>00620</t>
  </si>
  <si>
    <t>Xã Cảm Nhân</t>
  </si>
  <si>
    <t>250</t>
  </si>
  <si>
    <t>Thị trấn Chi Đông</t>
  </si>
  <si>
    <t>08973</t>
  </si>
  <si>
    <t>Xã Yên Thành</t>
  </si>
  <si>
    <t>Xã Đại Thịnh</t>
  </si>
  <si>
    <t>08974</t>
  </si>
  <si>
    <t>Xã Thác Bà</t>
  </si>
  <si>
    <t>Xã Kim Hoa</t>
  </si>
  <si>
    <t>08977</t>
  </si>
  <si>
    <t>Xã Yên Bình</t>
  </si>
  <si>
    <t>Xã Thạch Đà</t>
  </si>
  <si>
    <t>08980</t>
  </si>
  <si>
    <t>Xã Bảo Ái</t>
  </si>
  <si>
    <t>08983</t>
  </si>
  <si>
    <t>Xã Trấn Yên</t>
  </si>
  <si>
    <t>Xã Tự Lập</t>
  </si>
  <si>
    <t>08986</t>
  </si>
  <si>
    <t>Xã Hưng Khánh</t>
  </si>
  <si>
    <t>Thị trấn Quang Minh</t>
  </si>
  <si>
    <t>08989</t>
  </si>
  <si>
    <t>Xã Lương Thịnh</t>
  </si>
  <si>
    <t>Xã Thanh Lâm</t>
  </si>
  <si>
    <t>08992</t>
  </si>
  <si>
    <t>Xã Việt Hồng</t>
  </si>
  <si>
    <t>Xã Tam Đồng</t>
  </si>
  <si>
    <t>08995</t>
  </si>
  <si>
    <t>Xã Quy Mông</t>
  </si>
  <si>
    <t>Xã Liên Mạc</t>
  </si>
  <si>
    <t>08998</t>
  </si>
  <si>
    <t>Xã Cốc San</t>
  </si>
  <si>
    <t>Xã Vạn Yên</t>
  </si>
  <si>
    <t>09001</t>
  </si>
  <si>
    <t>Xã Hợp Thành</t>
  </si>
  <si>
    <t>Xã Chu Phan</t>
  </si>
  <si>
    <t>09004</t>
  </si>
  <si>
    <t>Xã Phong Hải</t>
  </si>
  <si>
    <t>Xã Tiến Thịnh</t>
  </si>
  <si>
    <t>09007</t>
  </si>
  <si>
    <t>Xã Xuân Quang</t>
  </si>
  <si>
    <t>09010</t>
  </si>
  <si>
    <t>Xã Bảo Thắng</t>
  </si>
  <si>
    <t>Xã Văn Khê</t>
  </si>
  <si>
    <t>09013</t>
  </si>
  <si>
    <t>Xã Tằng Loỏng</t>
  </si>
  <si>
    <t>Xã Hoàng Kim</t>
  </si>
  <si>
    <t>09016</t>
  </si>
  <si>
    <t>Xã Gia Phú</t>
  </si>
  <si>
    <t>Xã Tiền Phong</t>
  </si>
  <si>
    <t>09019</t>
  </si>
  <si>
    <t>Xã Mường Hum</t>
  </si>
  <si>
    <t>Xã Tráng Việt</t>
  </si>
  <si>
    <t>09022</t>
  </si>
  <si>
    <t>Xã Dền Sáng</t>
  </si>
  <si>
    <t>268</t>
  </si>
  <si>
    <t>Phường Nguyễn Trãi</t>
  </si>
  <si>
    <t>09538</t>
  </si>
  <si>
    <t>Xã Y Tý</t>
  </si>
  <si>
    <t>Phường Mộ Lao</t>
  </si>
  <si>
    <t>09541</t>
  </si>
  <si>
    <t>Xã A Mú Sung</t>
  </si>
  <si>
    <t>Phường Văn Quán</t>
  </si>
  <si>
    <t>09542</t>
  </si>
  <si>
    <t>Xã Trịnh Tường</t>
  </si>
  <si>
    <t>Phường Vạn Phúc</t>
  </si>
  <si>
    <t>09544</t>
  </si>
  <si>
    <t>Xã Bản Xèo</t>
  </si>
  <si>
    <t>Phường Yết Kiêu</t>
  </si>
  <si>
    <t>09547</t>
  </si>
  <si>
    <t>Xã Bát Xát</t>
  </si>
  <si>
    <t>09550</t>
  </si>
  <si>
    <t>Xã Võ Lao</t>
  </si>
  <si>
    <t>Phường La Khê</t>
  </si>
  <si>
    <t>09551</t>
  </si>
  <si>
    <t>Xã Khánh Yên</t>
  </si>
  <si>
    <t>Phường Phú La</t>
  </si>
  <si>
    <t>09552</t>
  </si>
  <si>
    <t>Xã Văn Bàn</t>
  </si>
  <si>
    <t>Phường Phúc La</t>
  </si>
  <si>
    <t>09553</t>
  </si>
  <si>
    <t>Xã Dương Quỳ</t>
  </si>
  <si>
    <t>Phường Hà Cầu</t>
  </si>
  <si>
    <t>09556</t>
  </si>
  <si>
    <t>Xã Chiềng Ken</t>
  </si>
  <si>
    <t>09562</t>
  </si>
  <si>
    <t>Xã Minh Lương</t>
  </si>
  <si>
    <t>09565</t>
  </si>
  <si>
    <t>Xã Nậm Chày</t>
  </si>
  <si>
    <t>Phường Phú Lãm</t>
  </si>
  <si>
    <t>09568</t>
  </si>
  <si>
    <t>Xã Bảo Yên</t>
  </si>
  <si>
    <t>09571</t>
  </si>
  <si>
    <t>Xã Nghĩa Đô</t>
  </si>
  <si>
    <t>09886</t>
  </si>
  <si>
    <t>Xã Thượng Hà</t>
  </si>
  <si>
    <t>Phường Đồng Mai</t>
  </si>
  <si>
    <t>10117</t>
  </si>
  <si>
    <t>Xã Xuân Hòa</t>
  </si>
  <si>
    <t>Phường Biên Giang</t>
  </si>
  <si>
    <t>10123</t>
  </si>
  <si>
    <t>Xã Phúc Khánh</t>
  </si>
  <si>
    <t>269</t>
  </si>
  <si>
    <t>Phường Lê Lợi</t>
  </si>
  <si>
    <t>09574</t>
  </si>
  <si>
    <t>Xã Bảo Hà</t>
  </si>
  <si>
    <t>Phường Phú Thịnh</t>
  </si>
  <si>
    <t>09577</t>
  </si>
  <si>
    <t>Xã Mường Bo</t>
  </si>
  <si>
    <t>Phường Ngô Quyền</t>
  </si>
  <si>
    <t>09580</t>
  </si>
  <si>
    <t>Xã Bản Hồ</t>
  </si>
  <si>
    <t>09583</t>
  </si>
  <si>
    <t>Xã Tả Van</t>
  </si>
  <si>
    <t>Phường Sơn Lộc</t>
  </si>
  <si>
    <t>09586</t>
  </si>
  <si>
    <t>Xã Tả Phìn</t>
  </si>
  <si>
    <t>Phường Xuân Khanh</t>
  </si>
  <si>
    <t>09589</t>
  </si>
  <si>
    <t>Xã Cốc Lầu</t>
  </si>
  <si>
    <t>Xã Đường Lâm</t>
  </si>
  <si>
    <t>09592</t>
  </si>
  <si>
    <t>Xã Bảo Nhai</t>
  </si>
  <si>
    <t>Phường Viên Sơn</t>
  </si>
  <si>
    <t>09595</t>
  </si>
  <si>
    <t>Xã Bản Liền</t>
  </si>
  <si>
    <t>Xã Xuân Sơn</t>
  </si>
  <si>
    <t>09598</t>
  </si>
  <si>
    <t>Xã Bắc Hà</t>
  </si>
  <si>
    <t>Phường Trung Hưng</t>
  </si>
  <si>
    <t>09601</t>
  </si>
  <si>
    <t>Xã Tả Củ Tỷ</t>
  </si>
  <si>
    <t>Xã Thanh Mỹ</t>
  </si>
  <si>
    <t>09604</t>
  </si>
  <si>
    <t>Xã Lùng Phình</t>
  </si>
  <si>
    <t>Phường Trung Sơn Trầm</t>
  </si>
  <si>
    <t>09607</t>
  </si>
  <si>
    <t>Xã Pha Long</t>
  </si>
  <si>
    <t>09610</t>
  </si>
  <si>
    <t>Xã Mường Khương</t>
  </si>
  <si>
    <t>Xã Sơn Đông</t>
  </si>
  <si>
    <t>09613</t>
  </si>
  <si>
    <t>Xã Bản Lầu</t>
  </si>
  <si>
    <t>Xã Cổ Đông</t>
  </si>
  <si>
    <t>09616</t>
  </si>
  <si>
    <t>Xã Cao Sơn</t>
  </si>
  <si>
    <t>271</t>
  </si>
  <si>
    <t>Thị trấn Tây Đằng</t>
  </si>
  <si>
    <t>09619</t>
  </si>
  <si>
    <t>Xã Si Ma Cai</t>
  </si>
  <si>
    <t>09625</t>
  </si>
  <si>
    <t>Xã Sín Chéng</t>
  </si>
  <si>
    <t>09628</t>
  </si>
  <si>
    <t>Xã Nậm Xé</t>
  </si>
  <si>
    <t>Xã Tản Hồng</t>
  </si>
  <si>
    <t>09631</t>
  </si>
  <si>
    <t>Xã Ngũ Chỉ Sơn</t>
  </si>
  <si>
    <t>Xã Vạn Thắng</t>
  </si>
  <si>
    <t>09634</t>
  </si>
  <si>
    <t>Xã Chế Tạo</t>
  </si>
  <si>
    <t>Xã Châu Sơn</t>
  </si>
  <si>
    <t>09637</t>
  </si>
  <si>
    <t>Xã Lao Chải</t>
  </si>
  <si>
    <t>Xã Phong Vân</t>
  </si>
  <si>
    <t>09640</t>
  </si>
  <si>
    <t>Xã Nậm Có</t>
  </si>
  <si>
    <t>Xã Phú Đông</t>
  </si>
  <si>
    <t>09643</t>
  </si>
  <si>
    <t>Xã Tà Xi Láng</t>
  </si>
  <si>
    <t>Xã Phú Phương</t>
  </si>
  <si>
    <t>09646</t>
  </si>
  <si>
    <t>Xã Cát Thịnh</t>
  </si>
  <si>
    <t>Xã Phú Châu</t>
  </si>
  <si>
    <t>09649</t>
  </si>
  <si>
    <t>Xã Phong Dụ Thượng</t>
  </si>
  <si>
    <t>Xã Thái Hòa</t>
  </si>
  <si>
    <t>09652</t>
  </si>
  <si>
    <t>Phường Nghĩa Lộ</t>
  </si>
  <si>
    <t>Xã Đồng Thái</t>
  </si>
  <si>
    <t>09655</t>
  </si>
  <si>
    <t>Phường Trung Tâm</t>
  </si>
  <si>
    <t>Xã Phú Sơn</t>
  </si>
  <si>
    <t>09658</t>
  </si>
  <si>
    <t>Phường Cầu Thia</t>
  </si>
  <si>
    <t>09661</t>
  </si>
  <si>
    <t>Phường Văn Phú</t>
  </si>
  <si>
    <t>09664</t>
  </si>
  <si>
    <t>Phường Yên Bái</t>
  </si>
  <si>
    <t>Xã Chu Minh</t>
  </si>
  <si>
    <t>09667</t>
  </si>
  <si>
    <t>Phường Nam Cường</t>
  </si>
  <si>
    <t>Xã Tòng Bạt</t>
  </si>
  <si>
    <t>09670</t>
  </si>
  <si>
    <t>Phường Âu Lâu</t>
  </si>
  <si>
    <t>Xã Cẩm Lĩnh</t>
  </si>
  <si>
    <t>09673</t>
  </si>
  <si>
    <t>Phường Cam Đường</t>
  </si>
  <si>
    <t>Xã Sơn Đà</t>
  </si>
  <si>
    <t>09676</t>
  </si>
  <si>
    <t>Phường Lào Cai</t>
  </si>
  <si>
    <t>Xã Đông Quang</t>
  </si>
  <si>
    <t>09679</t>
  </si>
  <si>
    <t>Phường Sa Pa</t>
  </si>
  <si>
    <t>Xã Tiên Phong</t>
  </si>
  <si>
    <t>09682</t>
  </si>
  <si>
    <t>Phường Tô Hiệu</t>
  </si>
  <si>
    <t>Xã Thụy An</t>
  </si>
  <si>
    <t>09685</t>
  </si>
  <si>
    <t>Phường Chiềng An</t>
  </si>
  <si>
    <t>Xã Cam Thượng</t>
  </si>
  <si>
    <t>09688</t>
  </si>
  <si>
    <t>Phường Chiềng Cơi</t>
  </si>
  <si>
    <t>Xã Thuần Mỹ</t>
  </si>
  <si>
    <t>09691</t>
  </si>
  <si>
    <t>Phường Chiềng Sinh</t>
  </si>
  <si>
    <t>Xã Tản Lĩnh</t>
  </si>
  <si>
    <t>09694</t>
  </si>
  <si>
    <t>Phường Mộc Châu</t>
  </si>
  <si>
    <t>Xã Ba Trại</t>
  </si>
  <si>
    <t>09697</t>
  </si>
  <si>
    <t>Phường Mộc Sơn</t>
  </si>
  <si>
    <t>Xã Minh Quang</t>
  </si>
  <si>
    <t>09700</t>
  </si>
  <si>
    <t>Phường Vân Sơn</t>
  </si>
  <si>
    <t>09703</t>
  </si>
  <si>
    <t>Phường Thảo Nguyên</t>
  </si>
  <si>
    <t>Xã Vân Hòa</t>
  </si>
  <si>
    <t>09706</t>
  </si>
  <si>
    <t>Xã Đoàn Kết</t>
  </si>
  <si>
    <t>09709</t>
  </si>
  <si>
    <t>Xã Lóng Sập</t>
  </si>
  <si>
    <t>Xã Khánh Thượng</t>
  </si>
  <si>
    <t>09712</t>
  </si>
  <si>
    <t>Xã Chiềng Sơn</t>
  </si>
  <si>
    <t>272</t>
  </si>
  <si>
    <t>Thị trấn Phúc Thọ</t>
  </si>
  <si>
    <t>09715</t>
  </si>
  <si>
    <t>Xã Vân Hồ</t>
  </si>
  <si>
    <t>09718</t>
  </si>
  <si>
    <t>Xã Song Khủa</t>
  </si>
  <si>
    <t>Xã Vân Phúc</t>
  </si>
  <si>
    <t>09721</t>
  </si>
  <si>
    <t>Xã Tô Múa</t>
  </si>
  <si>
    <t>Xã Vân Nam</t>
  </si>
  <si>
    <t>09724</t>
  </si>
  <si>
    <t>Xã Xuân Nha</t>
  </si>
  <si>
    <t>Xã Xuân Đình</t>
  </si>
  <si>
    <t>09727</t>
  </si>
  <si>
    <t>Xã Quỳnh Nhai</t>
  </si>
  <si>
    <t>Xã Sen Phương</t>
  </si>
  <si>
    <t>09733</t>
  </si>
  <si>
    <t>Xã Mường Chiên</t>
  </si>
  <si>
    <t>Xã Võng Xuyên</t>
  </si>
  <si>
    <t>09739</t>
  </si>
  <si>
    <t>Xã Mường Giôn</t>
  </si>
  <si>
    <t>Xã Thọ Lộc</t>
  </si>
  <si>
    <t>09742</t>
  </si>
  <si>
    <t>Xã Mường Sại</t>
  </si>
  <si>
    <t>Xã Long Xuyên</t>
  </si>
  <si>
    <t>09745</t>
  </si>
  <si>
    <t>Xã Thuận Châu</t>
  </si>
  <si>
    <t>Xã Thượng Cốc</t>
  </si>
  <si>
    <t>09748</t>
  </si>
  <si>
    <t>Xã Chiềng La</t>
  </si>
  <si>
    <t>09751</t>
  </si>
  <si>
    <t>Xã Nậm Lầu</t>
  </si>
  <si>
    <t>Xã Tích Giang</t>
  </si>
  <si>
    <t>09754</t>
  </si>
  <si>
    <t>Xã Muổi Nọi</t>
  </si>
  <si>
    <t>Xã Thanh Đa</t>
  </si>
  <si>
    <t>09757</t>
  </si>
  <si>
    <t>Xã Mường Khiêng</t>
  </si>
  <si>
    <t>Xã Trạch Mỹ Lộc</t>
  </si>
  <si>
    <t>09760</t>
  </si>
  <si>
    <t>Xã Co Mạ</t>
  </si>
  <si>
    <t>Xã Phúc Hòa</t>
  </si>
  <si>
    <t>09763</t>
  </si>
  <si>
    <t>Xã Bình Thuận</t>
  </si>
  <si>
    <t>Xã Ngọc Tảo</t>
  </si>
  <si>
    <t>09766</t>
  </si>
  <si>
    <t>Xã Mường É</t>
  </si>
  <si>
    <t>Xã Phụng Thượng</t>
  </si>
  <si>
    <t>09769</t>
  </si>
  <si>
    <t>Xã Long Hẹ</t>
  </si>
  <si>
    <t>Xã Tam Thuấn</t>
  </si>
  <si>
    <t>09772</t>
  </si>
  <si>
    <t>Xã Mường La</t>
  </si>
  <si>
    <t>09775</t>
  </si>
  <si>
    <t>Xã Chiềng Lao</t>
  </si>
  <si>
    <t>Xã Hiệp Thuận</t>
  </si>
  <si>
    <t>09778</t>
  </si>
  <si>
    <t>Xã Mường Bú</t>
  </si>
  <si>
    <t>Xã Liên Hiệp</t>
  </si>
  <si>
    <t>09781</t>
  </si>
  <si>
    <t>Xã Chiềng Hoa</t>
  </si>
  <si>
    <t>273</t>
  </si>
  <si>
    <t>Thị trấn Phùng</t>
  </si>
  <si>
    <t>09784</t>
  </si>
  <si>
    <t>Xã Bắc Yên</t>
  </si>
  <si>
    <t>Xã Trung Châu</t>
  </si>
  <si>
    <t>09787</t>
  </si>
  <si>
    <t>Xã Tà Xùa</t>
  </si>
  <si>
    <t>Xã Thọ An</t>
  </si>
  <si>
    <t>09790</t>
  </si>
  <si>
    <t>Xã Tạ Khoa</t>
  </si>
  <si>
    <t>Xã Thọ Xuân</t>
  </si>
  <si>
    <t>09793</t>
  </si>
  <si>
    <t>Xã Xím Vàng</t>
  </si>
  <si>
    <t>Xã Hồng Hà</t>
  </si>
  <si>
    <t>09796</t>
  </si>
  <si>
    <t>Xã Pắc Ngà</t>
  </si>
  <si>
    <t>Xã Liên Hồng</t>
  </si>
  <si>
    <t>09799</t>
  </si>
  <si>
    <t>Xã Chiềng Sại</t>
  </si>
  <si>
    <t>09802</t>
  </si>
  <si>
    <t>Xã Phù Yên</t>
  </si>
  <si>
    <t>Xã Hạ Mỗ</t>
  </si>
  <si>
    <t>09805</t>
  </si>
  <si>
    <t>Xã Gia Phù</t>
  </si>
  <si>
    <t>Xã Liên Trung</t>
  </si>
  <si>
    <t>09808</t>
  </si>
  <si>
    <t>Xã Tường Hạ</t>
  </si>
  <si>
    <t>Xã Phương Đình</t>
  </si>
  <si>
    <t>09811</t>
  </si>
  <si>
    <t>Xã Mường Cơi</t>
  </si>
  <si>
    <t>Xã Thượng Mỗ</t>
  </si>
  <si>
    <t>09814</t>
  </si>
  <si>
    <t>Xã Mường Bang</t>
  </si>
  <si>
    <t>Xã Tân Hội</t>
  </si>
  <si>
    <t>09817</t>
  </si>
  <si>
    <t>Xã Tân Phong</t>
  </si>
  <si>
    <t>Xã Tân Lập</t>
  </si>
  <si>
    <t>09820</t>
  </si>
  <si>
    <t>Xã Kim Bon</t>
  </si>
  <si>
    <t>09823</t>
  </si>
  <si>
    <t>Xã Yên Châu</t>
  </si>
  <si>
    <t>Xã Đồng Tháp</t>
  </si>
  <si>
    <t>09826</t>
  </si>
  <si>
    <t>Xã Chiềng Hặc</t>
  </si>
  <si>
    <t>Xã Song Phượng</t>
  </si>
  <si>
    <t>09829</t>
  </si>
  <si>
    <t>Xã Lóng Phiêng</t>
  </si>
  <si>
    <t>274</t>
  </si>
  <si>
    <t>Thị trấn Trạm Trôi</t>
  </si>
  <si>
    <t>09832</t>
  </si>
  <si>
    <t>Xã Yên Sơn</t>
  </si>
  <si>
    <t>Xã Đức Thượng</t>
  </si>
  <si>
    <t>09835</t>
  </si>
  <si>
    <t>Xã Chiềng Mai</t>
  </si>
  <si>
    <t>Xã Minh Khai</t>
  </si>
  <si>
    <t>09838</t>
  </si>
  <si>
    <t>Xã Mai Sơn</t>
  </si>
  <si>
    <t>Xã Dương Liễu</t>
  </si>
  <si>
    <t>09841</t>
  </si>
  <si>
    <t>Xã Phiêng Pằn</t>
  </si>
  <si>
    <t>Xã Di Trạch</t>
  </si>
  <si>
    <t>09844</t>
  </si>
  <si>
    <t>Xã Chiềng Mung</t>
  </si>
  <si>
    <t>Xã Đức Giang</t>
  </si>
  <si>
    <t>09847</t>
  </si>
  <si>
    <t>Xã Phiêng Cằm</t>
  </si>
  <si>
    <t>Xã Cát Quế</t>
  </si>
  <si>
    <t>09850</t>
  </si>
  <si>
    <t>Xã Mường Chanh</t>
  </si>
  <si>
    <t>09853</t>
  </si>
  <si>
    <t>Xã Tà Hộc</t>
  </si>
  <si>
    <t>Xã Yên Sở</t>
  </si>
  <si>
    <t>09856</t>
  </si>
  <si>
    <t>Xã Chiềng Sung</t>
  </si>
  <si>
    <t>09859</t>
  </si>
  <si>
    <t>Xã Bó Sinh</t>
  </si>
  <si>
    <t>Xã Vân Canh</t>
  </si>
  <si>
    <t>09862</t>
  </si>
  <si>
    <t>Xã Chiềng Khương</t>
  </si>
  <si>
    <t>Xã Đắc Sở</t>
  </si>
  <si>
    <t>09865</t>
  </si>
  <si>
    <t>Xã Mường Hung</t>
  </si>
  <si>
    <t>Xã Lại Yên</t>
  </si>
  <si>
    <t>09868</t>
  </si>
  <si>
    <t>Xã Chiềng Khoong</t>
  </si>
  <si>
    <t>Xã Tiền Yên</t>
  </si>
  <si>
    <t>09871</t>
  </si>
  <si>
    <t>Xã Mường Lầm</t>
  </si>
  <si>
    <t>Xã Song Phương</t>
  </si>
  <si>
    <t>09874</t>
  </si>
  <si>
    <t>Xã Nậm Ty</t>
  </si>
  <si>
    <t>09877</t>
  </si>
  <si>
    <t>Xã Sông Mã</t>
  </si>
  <si>
    <t>Xã An Thượng</t>
  </si>
  <si>
    <t>09880</t>
  </si>
  <si>
    <t>Xã Huổi Một</t>
  </si>
  <si>
    <t>Xã Vân Côn</t>
  </si>
  <si>
    <t>09883</t>
  </si>
  <si>
    <t>Xã Chiềng Sơ</t>
  </si>
  <si>
    <t>Xã La Phù</t>
  </si>
  <si>
    <t>09889</t>
  </si>
  <si>
    <t>Xã Sốp Cộp</t>
  </si>
  <si>
    <t>Xã Đông La</t>
  </si>
  <si>
    <t>09892</t>
  </si>
  <si>
    <t>Xã Púng Bánh</t>
  </si>
  <si>
    <t>275</t>
  </si>
  <si>
    <t>04939</t>
  </si>
  <si>
    <t>Xã Tân Yên</t>
  </si>
  <si>
    <t>Thị trấn Quốc Oai</t>
  </si>
  <si>
    <t>09895</t>
  </si>
  <si>
    <t>Xã Mường Bám</t>
  </si>
  <si>
    <t>Xã Sài Sơn</t>
  </si>
  <si>
    <t>09898</t>
  </si>
  <si>
    <t>Xã Ngọc Chiến</t>
  </si>
  <si>
    <t>Xã Phượng Cách</t>
  </si>
  <si>
    <t>09901</t>
  </si>
  <si>
    <t>Xã Suối Tọ</t>
  </si>
  <si>
    <t>09904</t>
  </si>
  <si>
    <t>Xã Phiêng Khoài</t>
  </si>
  <si>
    <t>Xã Ngọc Liệp</t>
  </si>
  <si>
    <t>09907</t>
  </si>
  <si>
    <t>Xã Ngọc Mỹ</t>
  </si>
  <si>
    <t>09910</t>
  </si>
  <si>
    <t>Xã Mường Lèo</t>
  </si>
  <si>
    <t>Xã Liệp Tuyết</t>
  </si>
  <si>
    <t>09913</t>
  </si>
  <si>
    <t>Xã Thượng Lâm</t>
  </si>
  <si>
    <t>Xã Thạch Thán</t>
  </si>
  <si>
    <t>09916</t>
  </si>
  <si>
    <t>Xã Lâm Bình</t>
  </si>
  <si>
    <t>Xã Đồng Quang</t>
  </si>
  <si>
    <t>09919</t>
  </si>
  <si>
    <t>09922</t>
  </si>
  <si>
    <t>Xã Bình An</t>
  </si>
  <si>
    <t>Xã Tuyết Nghĩa</t>
  </si>
  <si>
    <t>09925</t>
  </si>
  <si>
    <t>Xã Côn Lôn</t>
  </si>
  <si>
    <t>Xã Nghĩa Hương</t>
  </si>
  <si>
    <t>09928</t>
  </si>
  <si>
    <t>Xã Yên Hoa</t>
  </si>
  <si>
    <t>Xã Cộng Hòa</t>
  </si>
  <si>
    <t>09931</t>
  </si>
  <si>
    <t>Xã Thượng Nông</t>
  </si>
  <si>
    <t>Xã Tân Phú</t>
  </si>
  <si>
    <t>09934</t>
  </si>
  <si>
    <t>Xã Hồng Thái</t>
  </si>
  <si>
    <t>Xã Đại Thành</t>
  </si>
  <si>
    <t>09937</t>
  </si>
  <si>
    <t>Xã Na Hang</t>
  </si>
  <si>
    <t>Xã Phú Mãn</t>
  </si>
  <si>
    <t>09940</t>
  </si>
  <si>
    <t>Xã Tân Mỹ</t>
  </si>
  <si>
    <t>Xã Cấn Hữu</t>
  </si>
  <si>
    <t>09943</t>
  </si>
  <si>
    <t>Xã Yên Lập</t>
  </si>
  <si>
    <t>Xã Tân Hòa</t>
  </si>
  <si>
    <t>09946</t>
  </si>
  <si>
    <t>Xã Tân An</t>
  </si>
  <si>
    <t>Xã Hòa Thạch</t>
  </si>
  <si>
    <t>09949</t>
  </si>
  <si>
    <t>Xã Chiêm Hóa</t>
  </si>
  <si>
    <t>Xã Đông Yên</t>
  </si>
  <si>
    <t>09952</t>
  </si>
  <si>
    <t>Xã Hòa An</t>
  </si>
  <si>
    <t>276</t>
  </si>
  <si>
    <t>Xã Yên Trung</t>
  </si>
  <si>
    <t>04927</t>
  </si>
  <si>
    <t>Xã Kiên Đài</t>
  </si>
  <si>
    <t>04930</t>
  </si>
  <si>
    <t>Xã Tri Phú</t>
  </si>
  <si>
    <t>Xã Tiến Xuân</t>
  </si>
  <si>
    <t>04936</t>
  </si>
  <si>
    <t>Xã Kim Bình</t>
  </si>
  <si>
    <t>Thị trấn Liên Quan</t>
  </si>
  <si>
    <t>09955</t>
  </si>
  <si>
    <t>Xã Yên Nguyên</t>
  </si>
  <si>
    <t>Xã Đại Đồng</t>
  </si>
  <si>
    <t>09958</t>
  </si>
  <si>
    <t>Xã Yên Phú</t>
  </si>
  <si>
    <t>Xã Cẩm Yên</t>
  </si>
  <si>
    <t>09961</t>
  </si>
  <si>
    <t>Xã Bạch Xa</t>
  </si>
  <si>
    <t>Xã Lại Thượng</t>
  </si>
  <si>
    <t>09964</t>
  </si>
  <si>
    <t>Xã Phù Lưu</t>
  </si>
  <si>
    <t>Xã Phú Kim</t>
  </si>
  <si>
    <t>09967</t>
  </si>
  <si>
    <t>Xã Hàm Yên</t>
  </si>
  <si>
    <t>Xã Hương Ngải</t>
  </si>
  <si>
    <t>09970</t>
  </si>
  <si>
    <t>Xã Bình Xa</t>
  </si>
  <si>
    <t>Xã Canh Nậu</t>
  </si>
  <si>
    <t>09973</t>
  </si>
  <si>
    <t>Xã Thái Sơn</t>
  </si>
  <si>
    <t>Xã Kim Quan</t>
  </si>
  <si>
    <t>09976</t>
  </si>
  <si>
    <t>Xã Dị Nậu</t>
  </si>
  <si>
    <t>09979</t>
  </si>
  <si>
    <t>Xã Hùng Lợi</t>
  </si>
  <si>
    <t>Xã Bình Yên</t>
  </si>
  <si>
    <t>09982</t>
  </si>
  <si>
    <t>Xã Trung Sơn</t>
  </si>
  <si>
    <t>Xã Chàng Sơn</t>
  </si>
  <si>
    <t>09985</t>
  </si>
  <si>
    <t>Xã Thái Bình</t>
  </si>
  <si>
    <t>Xã Thạch Hoà</t>
  </si>
  <si>
    <t>09988</t>
  </si>
  <si>
    <t>Xã Tân Long</t>
  </si>
  <si>
    <t>Xã Cần Kiệm</t>
  </si>
  <si>
    <t>09991</t>
  </si>
  <si>
    <t>Xã Vân Xuân</t>
  </si>
  <si>
    <t>Xã Hữu Bằng</t>
  </si>
  <si>
    <t>09994</t>
  </si>
  <si>
    <t>Xã Lực Hành</t>
  </si>
  <si>
    <t>Xã Phùng Xá</t>
  </si>
  <si>
    <t>09997</t>
  </si>
  <si>
    <t>Xã Tân Xã</t>
  </si>
  <si>
    <t>10000</t>
  </si>
  <si>
    <t>Xã Nhữ Khê</t>
  </si>
  <si>
    <t>Xã Thạch Xá</t>
  </si>
  <si>
    <t>10003</t>
  </si>
  <si>
    <t>Xã Tân Trào</t>
  </si>
  <si>
    <t>Xã Bình Phú</t>
  </si>
  <si>
    <t>10006</t>
  </si>
  <si>
    <t>Xã Minh Thanh</t>
  </si>
  <si>
    <t>10009</t>
  </si>
  <si>
    <t>Xã Sơn Dương</t>
  </si>
  <si>
    <t>Xã Đồng Trúc</t>
  </si>
  <si>
    <t>10012</t>
  </si>
  <si>
    <t>Xã Bình Ca</t>
  </si>
  <si>
    <t>277</t>
  </si>
  <si>
    <t>Thị trấn Chúc Sơn</t>
  </si>
  <si>
    <t>10015</t>
  </si>
  <si>
    <t>Xã Tân Thanh</t>
  </si>
  <si>
    <t>Thị trấn Xuân Mai</t>
  </si>
  <si>
    <t>10018</t>
  </si>
  <si>
    <t>Xã Sơn Thủy</t>
  </si>
  <si>
    <t>Xã Phụng Châu</t>
  </si>
  <si>
    <t>10021</t>
  </si>
  <si>
    <t>Xã Phú Lương</t>
  </si>
  <si>
    <t>Xã Tiên Phương</t>
  </si>
  <si>
    <t>10024</t>
  </si>
  <si>
    <t>Xã Trường Sinh</t>
  </si>
  <si>
    <t>Xã Đông Sơn</t>
  </si>
  <si>
    <t>10027</t>
  </si>
  <si>
    <t>Xã Đông Phương Yên</t>
  </si>
  <si>
    <t>10030</t>
  </si>
  <si>
    <t>Xã Đông Thọ</t>
  </si>
  <si>
    <t>10033</t>
  </si>
  <si>
    <t>Xã Lũng Cú</t>
  </si>
  <si>
    <t>Xã Trường Yên</t>
  </si>
  <si>
    <t>10039</t>
  </si>
  <si>
    <t xml:space="preserve">Xã Đồng Văn </t>
  </si>
  <si>
    <t>Xã Ngọc Hòa</t>
  </si>
  <si>
    <t>10042</t>
  </si>
  <si>
    <t>Xã Sà Phìn</t>
  </si>
  <si>
    <t>Xã Thủy Xuân Tiên</t>
  </si>
  <si>
    <t>10045</t>
  </si>
  <si>
    <t>Xã Phố Bảng</t>
  </si>
  <si>
    <t>Xã Thanh Bình</t>
  </si>
  <si>
    <t>10048</t>
  </si>
  <si>
    <t>Xã Lũng Phìn</t>
  </si>
  <si>
    <t>Xã Trung Hòa</t>
  </si>
  <si>
    <t>10051</t>
  </si>
  <si>
    <t>Xã Sủng Máng</t>
  </si>
  <si>
    <t>Xã Đại Yên</t>
  </si>
  <si>
    <t>10054</t>
  </si>
  <si>
    <t>Xã Sơn Vĩ</t>
  </si>
  <si>
    <t>Xã Thụy Hương</t>
  </si>
  <si>
    <t>10057</t>
  </si>
  <si>
    <t>Xã Mèo Vạc</t>
  </si>
  <si>
    <t>Xã Tốt Động</t>
  </si>
  <si>
    <t>10060</t>
  </si>
  <si>
    <t>Xã Khâu Vai</t>
  </si>
  <si>
    <t>Xã Lam Điền</t>
  </si>
  <si>
    <t>10063</t>
  </si>
  <si>
    <t>Xã Niêm Sơn</t>
  </si>
  <si>
    <t>Xã Tân Tiến</t>
  </si>
  <si>
    <t>10066</t>
  </si>
  <si>
    <t>Xã Tát Ngà</t>
  </si>
  <si>
    <t>Xã Nam Phương Tiến</t>
  </si>
  <si>
    <t>10069</t>
  </si>
  <si>
    <t>Xã Thắng Mố</t>
  </si>
  <si>
    <t>Xã Hợp Đồng</t>
  </si>
  <si>
    <t>10072</t>
  </si>
  <si>
    <t>Xã Bạch Đích</t>
  </si>
  <si>
    <t>Xã Hoàng Văn Thụ</t>
  </si>
  <si>
    <t>10075</t>
  </si>
  <si>
    <t>Xã Yên Minh</t>
  </si>
  <si>
    <t>Xã Hoàng Diệu</t>
  </si>
  <si>
    <t>10078</t>
  </si>
  <si>
    <t>Xã Mậu Duệ</t>
  </si>
  <si>
    <t>Xã Hữu Văn</t>
  </si>
  <si>
    <t>10081</t>
  </si>
  <si>
    <t>Xã Du Già</t>
  </si>
  <si>
    <t>10084</t>
  </si>
  <si>
    <t>Xã Đường Thượng</t>
  </si>
  <si>
    <t>Xã Mỹ Lương</t>
  </si>
  <si>
    <t>10087</t>
  </si>
  <si>
    <t>Xã Lùng Tám</t>
  </si>
  <si>
    <t>Xã Thượng Vực</t>
  </si>
  <si>
    <t>10090</t>
  </si>
  <si>
    <t>Xã Cán Tỷ</t>
  </si>
  <si>
    <t>Xã Hồng Phong</t>
  </si>
  <si>
    <t>10093</t>
  </si>
  <si>
    <t>Xã Nghĩa Thuận</t>
  </si>
  <si>
    <t>Xã Đồng Phú</t>
  </si>
  <si>
    <t>10096</t>
  </si>
  <si>
    <t>Xã Quản Bạ</t>
  </si>
  <si>
    <t>10099</t>
  </si>
  <si>
    <t>Xã Tùng Vài</t>
  </si>
  <si>
    <t>Xã Văn Võ</t>
  </si>
  <si>
    <t>10102</t>
  </si>
  <si>
    <t>Xã Yên Cường</t>
  </si>
  <si>
    <t>Xã Đồng Lạc</t>
  </si>
  <si>
    <t>10105</t>
  </si>
  <si>
    <t>Xã Đường Hồng</t>
  </si>
  <si>
    <t>Xã Hòa Chính</t>
  </si>
  <si>
    <t>10108</t>
  </si>
  <si>
    <t>Xã Bắc Mê</t>
  </si>
  <si>
    <t>Xã Phú Nam An</t>
  </si>
  <si>
    <t>10111</t>
  </si>
  <si>
    <t>Xã Minh Ngọc</t>
  </si>
  <si>
    <t>278</t>
  </si>
  <si>
    <t>Thị trấn Kim Bài</t>
  </si>
  <si>
    <t>10114</t>
  </si>
  <si>
    <t>Xã Ngọc Đường</t>
  </si>
  <si>
    <t>Xã Cự Khê</t>
  </si>
  <si>
    <t>10120</t>
  </si>
  <si>
    <t>Xã Bích Hòa</t>
  </si>
  <si>
    <t>10126</t>
  </si>
  <si>
    <t>Xã Thanh Thủy</t>
  </si>
  <si>
    <t>Xã Mỹ Hưng</t>
  </si>
  <si>
    <t>10129</t>
  </si>
  <si>
    <t>Xã Phú Linh</t>
  </si>
  <si>
    <t>Xã Cao Viên</t>
  </si>
  <si>
    <t>10132</t>
  </si>
  <si>
    <t>Xã Linh Hồ</t>
  </si>
  <si>
    <t>10135</t>
  </si>
  <si>
    <t>Xã Bạch Ngọc</t>
  </si>
  <si>
    <t>10138</t>
  </si>
  <si>
    <t>Xã Vị Xuyên</t>
  </si>
  <si>
    <t>Xã Thanh Cao</t>
  </si>
  <si>
    <t>10141</t>
  </si>
  <si>
    <t>Xã Việt Lâm</t>
  </si>
  <si>
    <t>Xã Thanh Thùy</t>
  </si>
  <si>
    <t>10144</t>
  </si>
  <si>
    <t>Xã Tân Quang</t>
  </si>
  <si>
    <t>Xã Thanh Mai</t>
  </si>
  <si>
    <t>10147</t>
  </si>
  <si>
    <t>Xã Đồng Tâm</t>
  </si>
  <si>
    <t>Xã Thanh Văn</t>
  </si>
  <si>
    <t>10150</t>
  </si>
  <si>
    <t>Xã Đỗ Động</t>
  </si>
  <si>
    <t>10153</t>
  </si>
  <si>
    <t>Xã Bằng Hành</t>
  </si>
  <si>
    <t>Xã Kim An</t>
  </si>
  <si>
    <t>10156</t>
  </si>
  <si>
    <t>Xã Bắc Quang</t>
  </si>
  <si>
    <t>Xã Kim Thư</t>
  </si>
  <si>
    <t>10159</t>
  </si>
  <si>
    <t>Xã Hùng An</t>
  </si>
  <si>
    <t>Xã Phương Trung</t>
  </si>
  <si>
    <t>10162</t>
  </si>
  <si>
    <t>Xã Vĩnh Tuy</t>
  </si>
  <si>
    <t>Xã Tân Ước</t>
  </si>
  <si>
    <t>10165</t>
  </si>
  <si>
    <t>Xã Đồng Yên</t>
  </si>
  <si>
    <t>10168</t>
  </si>
  <si>
    <t>Xã Tiên Yên</t>
  </si>
  <si>
    <t>Xã Liên Châu</t>
  </si>
  <si>
    <t>10171</t>
  </si>
  <si>
    <t>Xã Cao Dương</t>
  </si>
  <si>
    <t>10174</t>
  </si>
  <si>
    <t>Xã Bằng Lang</t>
  </si>
  <si>
    <t>Xã Xuân Dương</t>
  </si>
  <si>
    <t>10177</t>
  </si>
  <si>
    <t>Xã Hồng Dương</t>
  </si>
  <si>
    <t>10180</t>
  </si>
  <si>
    <t>Xã Quang Bình</t>
  </si>
  <si>
    <t>279</t>
  </si>
  <si>
    <t>Thị trấn Thường Tín</t>
  </si>
  <si>
    <t>10183</t>
  </si>
  <si>
    <t>Xã Tân Trịnh</t>
  </si>
  <si>
    <t>Xã Ninh Sở</t>
  </si>
  <si>
    <t>10186</t>
  </si>
  <si>
    <t>Xã Thông Nguyên</t>
  </si>
  <si>
    <t>Xã Nhị Khê</t>
  </si>
  <si>
    <t>10189</t>
  </si>
  <si>
    <t>Xã Hồ Thầu</t>
  </si>
  <si>
    <t>Xã Duyên Thái</t>
  </si>
  <si>
    <t>10192</t>
  </si>
  <si>
    <t>Xã Nậm Dịch</t>
  </si>
  <si>
    <t>Xã Khánh Hà</t>
  </si>
  <si>
    <t>10195</t>
  </si>
  <si>
    <t>Xã Hòa Bình</t>
  </si>
  <si>
    <t>10198</t>
  </si>
  <si>
    <t>Xã Hoàng Su Phì</t>
  </si>
  <si>
    <t>Xã Văn Bình</t>
  </si>
  <si>
    <t>10201</t>
  </si>
  <si>
    <t>Xã Thàng Tín</t>
  </si>
  <si>
    <t>Xã Hiền Giang</t>
  </si>
  <si>
    <t>10204</t>
  </si>
  <si>
    <t>Xã Bản Máy</t>
  </si>
  <si>
    <t>10207</t>
  </si>
  <si>
    <t>Xã Pờ Ly Ngài</t>
  </si>
  <si>
    <t>Xã Vân Tảo</t>
  </si>
  <si>
    <t>10210</t>
  </si>
  <si>
    <t>Xã Xín Mần</t>
  </si>
  <si>
    <t>Xã Liên Phương</t>
  </si>
  <si>
    <t>10213</t>
  </si>
  <si>
    <t>Xã Pà Vầy Sủ</t>
  </si>
  <si>
    <t>Xã Văn Phú</t>
  </si>
  <si>
    <t>10216</t>
  </si>
  <si>
    <t>Xã Nấm Dẩn</t>
  </si>
  <si>
    <t>Xã Tự Nhiên</t>
  </si>
  <si>
    <t>10219</t>
  </si>
  <si>
    <t>Xã Trung Thịnh</t>
  </si>
  <si>
    <t>10222</t>
  </si>
  <si>
    <t>Xã Khuôn Lùng</t>
  </si>
  <si>
    <t>Xã Hà Hồi</t>
  </si>
  <si>
    <t>10225</t>
  </si>
  <si>
    <t>Xã Trung Hà</t>
  </si>
  <si>
    <t>Xã Thư Phú</t>
  </si>
  <si>
    <t>10228</t>
  </si>
  <si>
    <t>Xã Kiến Thiết</t>
  </si>
  <si>
    <t>Xã Nguyễn Trãi</t>
  </si>
  <si>
    <t>10231</t>
  </si>
  <si>
    <t>Xã Hùng Đức</t>
  </si>
  <si>
    <t>Xã Quất Động</t>
  </si>
  <si>
    <t>10234</t>
  </si>
  <si>
    <t>Xã Minh Sơn</t>
  </si>
  <si>
    <t>10237</t>
  </si>
  <si>
    <t>Xã Minh Tân</t>
  </si>
  <si>
    <t>10240</t>
  </si>
  <si>
    <t>Xã Thuận Hòa</t>
  </si>
  <si>
    <t>10243</t>
  </si>
  <si>
    <t>Xã Tùng Bá</t>
  </si>
  <si>
    <t>Xã Thắng Lợi</t>
  </si>
  <si>
    <t>10246</t>
  </si>
  <si>
    <t>Xã Thượng Sơn</t>
  </si>
  <si>
    <t>Xã Dũng Tiến</t>
  </si>
  <si>
    <t>10249</t>
  </si>
  <si>
    <t>Xã Cao Bồ</t>
  </si>
  <si>
    <t>Xã Thống Nhất</t>
  </si>
  <si>
    <t>10252</t>
  </si>
  <si>
    <t>Xã Ngọc Long</t>
  </si>
  <si>
    <t>Xã Nghiêm Xuyên</t>
  </si>
  <si>
    <t>10255</t>
  </si>
  <si>
    <t>Xã Giáp Trung</t>
  </si>
  <si>
    <t>Xã Tô Hiệu</t>
  </si>
  <si>
    <t>10258</t>
  </si>
  <si>
    <t>Xã Tiên Nguyên</t>
  </si>
  <si>
    <t>Xã Văn Tự</t>
  </si>
  <si>
    <t>10261</t>
  </si>
  <si>
    <t>Xã Quảng Nguyên</t>
  </si>
  <si>
    <t>Xã Vạn Điểm</t>
  </si>
  <si>
    <t>10264</t>
  </si>
  <si>
    <t>Phường Mỹ Lâm</t>
  </si>
  <si>
    <t>Xã Minh Cường</t>
  </si>
  <si>
    <t>10267</t>
  </si>
  <si>
    <t>Phường Minh Xuân</t>
  </si>
  <si>
    <t>280</t>
  </si>
  <si>
    <t>Thị trấn Phú Minh</t>
  </si>
  <si>
    <t>10270</t>
  </si>
  <si>
    <t>Phường Nông Tiến</t>
  </si>
  <si>
    <t>Thị trấn Phú Xuyên</t>
  </si>
  <si>
    <t>10273</t>
  </si>
  <si>
    <t>Phường An Tường</t>
  </si>
  <si>
    <t>Xã Hồng Minh</t>
  </si>
  <si>
    <t>10276</t>
  </si>
  <si>
    <t>Phường Bình Thuận</t>
  </si>
  <si>
    <t>10279</t>
  </si>
  <si>
    <t>Phường Hà Giang 1</t>
  </si>
  <si>
    <t>Xã Nam Tiến</t>
  </si>
  <si>
    <t>10282</t>
  </si>
  <si>
    <t>Phường Hà Giang 2</t>
  </si>
  <si>
    <t>Xã Tri Trung</t>
  </si>
  <si>
    <t>10288</t>
  </si>
  <si>
    <t>Phường Thục Phán</t>
  </si>
  <si>
    <t>Xã Đại Thắng</t>
  </si>
  <si>
    <t>10291</t>
  </si>
  <si>
    <t>Phường Tân Giang</t>
  </si>
  <si>
    <t>Xã Phú Túc</t>
  </si>
  <si>
    <t>10294</t>
  </si>
  <si>
    <t>Phường Nùng Trí Cao</t>
  </si>
  <si>
    <t>Xã Văn Hoàng</t>
  </si>
  <si>
    <t>10297</t>
  </si>
  <si>
    <t>Xã Sơn Lộ</t>
  </si>
  <si>
    <t>10300</t>
  </si>
  <si>
    <t>Xã Hoàng Long</t>
  </si>
  <si>
    <t>10303</t>
  </si>
  <si>
    <t>Xã Bảo Lạc</t>
  </si>
  <si>
    <t>Xã Quang Trung</t>
  </si>
  <si>
    <t>10306</t>
  </si>
  <si>
    <t>Xã Cốc Pàng</t>
  </si>
  <si>
    <t>Xã Nam Phong</t>
  </si>
  <si>
    <t>10309</t>
  </si>
  <si>
    <t>Xã Nam Triều</t>
  </si>
  <si>
    <t>10312</t>
  </si>
  <si>
    <t>Xã Khánh Xuân</t>
  </si>
  <si>
    <t>10315</t>
  </si>
  <si>
    <t>Xã Xuân Trường</t>
  </si>
  <si>
    <t>Xã Sơn Hà</t>
  </si>
  <si>
    <t>10318</t>
  </si>
  <si>
    <t>Xã Huy Giáp</t>
  </si>
  <si>
    <t>10321</t>
  </si>
  <si>
    <t>Xã Khai Thái</t>
  </si>
  <si>
    <t>10324</t>
  </si>
  <si>
    <t>Xã Nam Quang</t>
  </si>
  <si>
    <t>Xã Phúc Tiến</t>
  </si>
  <si>
    <t>10327</t>
  </si>
  <si>
    <t>Xã Lý Bôn</t>
  </si>
  <si>
    <t>Xã Vân Từ</t>
  </si>
  <si>
    <t>10330</t>
  </si>
  <si>
    <t>Xã Bảo Lâm</t>
  </si>
  <si>
    <t>Xã Tri Thủy</t>
  </si>
  <si>
    <t>10333</t>
  </si>
  <si>
    <t>Xã Yên Thổ</t>
  </si>
  <si>
    <t>10336</t>
  </si>
  <si>
    <t>Xã Hạ Lang</t>
  </si>
  <si>
    <t>Xã Phú Yên</t>
  </si>
  <si>
    <t>10339</t>
  </si>
  <si>
    <t>Xã Lý Quốc</t>
  </si>
  <si>
    <t>Xã Bạch Hạ</t>
  </si>
  <si>
    <t>10342</t>
  </si>
  <si>
    <t>Xã Vinh Quý</t>
  </si>
  <si>
    <t>Xã Quang Lãng</t>
  </si>
  <si>
    <t>10345</t>
  </si>
  <si>
    <t>Xã Châu Can</t>
  </si>
  <si>
    <t>10348</t>
  </si>
  <si>
    <t>Xã Thanh Long</t>
  </si>
  <si>
    <t>10351</t>
  </si>
  <si>
    <t>Xã Cần Yên</t>
  </si>
  <si>
    <t>281</t>
  </si>
  <si>
    <t>Thị trấn Vân Đình</t>
  </si>
  <si>
    <t>10354</t>
  </si>
  <si>
    <t>Xã Thông Nông</t>
  </si>
  <si>
    <t>Xã Viên An</t>
  </si>
  <si>
    <t>10357</t>
  </si>
  <si>
    <t>Xã Trường Hà</t>
  </si>
  <si>
    <t>Xã Viên Nội</t>
  </si>
  <si>
    <t>10360</t>
  </si>
  <si>
    <t>Xã Hà Quảng</t>
  </si>
  <si>
    <t>Xã Hoa Sơn</t>
  </si>
  <si>
    <t>10363</t>
  </si>
  <si>
    <t>Xã Lũng Nặm</t>
  </si>
  <si>
    <t>Xã Quảng Phú Cầu</t>
  </si>
  <si>
    <t>10366</t>
  </si>
  <si>
    <t>Xã Tổng Cọt</t>
  </si>
  <si>
    <t>Xã Trường Thịnh</t>
  </si>
  <si>
    <t>10369</t>
  </si>
  <si>
    <t>Xã Nam Tuấn</t>
  </si>
  <si>
    <t>Xã Cao Thành</t>
  </si>
  <si>
    <t>10372</t>
  </si>
  <si>
    <t>Xã Liên Bạt</t>
  </si>
  <si>
    <t>10375</t>
  </si>
  <si>
    <t>Xã Bạch Đằng</t>
  </si>
  <si>
    <t>Xã Sơn Công</t>
  </si>
  <si>
    <t>10378</t>
  </si>
  <si>
    <t>Xã Nguyễn Huệ</t>
  </si>
  <si>
    <t>Xã Đồng Tiến</t>
  </si>
  <si>
    <t>10381</t>
  </si>
  <si>
    <t>Xã Ca Thành</t>
  </si>
  <si>
    <t>Xã Phương Tú</t>
  </si>
  <si>
    <t>10384</t>
  </si>
  <si>
    <t>Xã Phan Thanh</t>
  </si>
  <si>
    <t>Xã Trung Tú</t>
  </si>
  <si>
    <t>10387</t>
  </si>
  <si>
    <t>Xã Thành Công</t>
  </si>
  <si>
    <t>Xã Đồng Tân</t>
  </si>
  <si>
    <t>10390</t>
  </si>
  <si>
    <t>Xã Tam Kim</t>
  </si>
  <si>
    <t>Xã Tảo Dương Văn</t>
  </si>
  <si>
    <t>10393</t>
  </si>
  <si>
    <t>Xã Nguyên Bình</t>
  </si>
  <si>
    <t>Xã Vạn Thái</t>
  </si>
  <si>
    <t>10396</t>
  </si>
  <si>
    <t>Xã Tỉnh Túc</t>
  </si>
  <si>
    <t>Xã Minh Đức</t>
  </si>
  <si>
    <t>10399</t>
  </si>
  <si>
    <t>Xã Minh Tâm</t>
  </si>
  <si>
    <t>Xã Hòa Lâm</t>
  </si>
  <si>
    <t>10402</t>
  </si>
  <si>
    <t>Xã Phục Hòa</t>
  </si>
  <si>
    <t>10405</t>
  </si>
  <si>
    <t>Xã Bế Văn Đàn</t>
  </si>
  <si>
    <t>Xã Trầm Lộng</t>
  </si>
  <si>
    <t>10408</t>
  </si>
  <si>
    <t>Xã Độc Lập</t>
  </si>
  <si>
    <t>Xã Kim Đường</t>
  </si>
  <si>
    <t>10411</t>
  </si>
  <si>
    <t>Xã Quảng Uyên</t>
  </si>
  <si>
    <t>Xã Hòa Nam</t>
  </si>
  <si>
    <t>10414</t>
  </si>
  <si>
    <t>10417</t>
  </si>
  <si>
    <t>Xã Đội Bình</t>
  </si>
  <si>
    <t>10420</t>
  </si>
  <si>
    <t>Xã Canh Tân</t>
  </si>
  <si>
    <t>Xã Đại Hùng</t>
  </si>
  <si>
    <t>10423</t>
  </si>
  <si>
    <t>Xã Kim Đồng</t>
  </si>
  <si>
    <t>Xã Đông Lỗ</t>
  </si>
  <si>
    <t>10426</t>
  </si>
  <si>
    <t>Xã Thạch An</t>
  </si>
  <si>
    <t>10429</t>
  </si>
  <si>
    <t>Xã Đông Khê</t>
  </si>
  <si>
    <t>Xã Đại Cường</t>
  </si>
  <si>
    <t>10432</t>
  </si>
  <si>
    <t>Xã Đức Long</t>
  </si>
  <si>
    <t>Xã Lưu Hoàng</t>
  </si>
  <si>
    <t>10435</t>
  </si>
  <si>
    <t>Xã Quang Hán</t>
  </si>
  <si>
    <t>Xã Hồng Quang</t>
  </si>
  <si>
    <t>10438</t>
  </si>
  <si>
    <t>Xã Trà Lĩnh</t>
  </si>
  <si>
    <t>282</t>
  </si>
  <si>
    <t>Thị trấn Đại Nghĩa</t>
  </si>
  <si>
    <t>10441</t>
  </si>
  <si>
    <t>10444</t>
  </si>
  <si>
    <t>Xã Đoài Dương</t>
  </si>
  <si>
    <t>10447</t>
  </si>
  <si>
    <t>Xã Trùng Khánh</t>
  </si>
  <si>
    <t>Xã Tuy Lai</t>
  </si>
  <si>
    <t>10450</t>
  </si>
  <si>
    <t>Xã Đàm Thủy</t>
  </si>
  <si>
    <t>Xã Phúc Lâm</t>
  </si>
  <si>
    <t>10453</t>
  </si>
  <si>
    <t>Xã Đình Phong</t>
  </si>
  <si>
    <t>Xã Mỹ Thành</t>
  </si>
  <si>
    <t>10456</t>
  </si>
  <si>
    <t>Phường Phan Đình Phùng</t>
  </si>
  <si>
    <t>Xã Bột Xuyên</t>
  </si>
  <si>
    <t>10459</t>
  </si>
  <si>
    <t>Phường Linh Sơn</t>
  </si>
  <si>
    <t>Xã An Mỹ</t>
  </si>
  <si>
    <t>10462</t>
  </si>
  <si>
    <t>Phường Tích Lương</t>
  </si>
  <si>
    <t>10465</t>
  </si>
  <si>
    <t>Phường Gia Sàng </t>
  </si>
  <si>
    <t>Xã Lê Thanh</t>
  </si>
  <si>
    <t>10468</t>
  </si>
  <si>
    <t>Phường Quyết Thắng</t>
  </si>
  <si>
    <t>Xã Xuy Xá</t>
  </si>
  <si>
    <t>10471</t>
  </si>
  <si>
    <t>Phường Quan Triều</t>
  </si>
  <si>
    <t>10474</t>
  </si>
  <si>
    <t>Xã Tân Cương</t>
  </si>
  <si>
    <t>Xã Phù Lưu Tế</t>
  </si>
  <si>
    <t>10477</t>
  </si>
  <si>
    <t>Xã Đại Phúc</t>
  </si>
  <si>
    <t>Xã Đại Hưng</t>
  </si>
  <si>
    <t>10480</t>
  </si>
  <si>
    <t>Xã Đại Từ</t>
  </si>
  <si>
    <t>Xã Vạn Kim</t>
  </si>
  <si>
    <t>10483</t>
  </si>
  <si>
    <t>Xã Đức Lương </t>
  </si>
  <si>
    <t>Xã Đốc Tín</t>
  </si>
  <si>
    <t>10486</t>
  </si>
  <si>
    <t>Xã Phú Thịnh</t>
  </si>
  <si>
    <t>10489</t>
  </si>
  <si>
    <t>Xã La Bằng</t>
  </si>
  <si>
    <t>Xã Hùng Tiến</t>
  </si>
  <si>
    <t>10492</t>
  </si>
  <si>
    <t>Xã Phú Lạc</t>
  </si>
  <si>
    <t>Xã An Tiến</t>
  </si>
  <si>
    <t>10495</t>
  </si>
  <si>
    <t>Xã Hợp Tiến</t>
  </si>
  <si>
    <t>10498</t>
  </si>
  <si>
    <t>Xã Quân Chu</t>
  </si>
  <si>
    <t>Xã Hợp Thanh</t>
  </si>
  <si>
    <t>10501</t>
  </si>
  <si>
    <t>Xã Vạn Phú</t>
  </si>
  <si>
    <t>Xã An Phú</t>
  </si>
  <si>
    <t>10504</t>
  </si>
  <si>
    <t>02</t>
  </si>
  <si>
    <t>024</t>
  </si>
  <si>
    <t>00688</t>
  </si>
  <si>
    <t>Phường Phổ Yên</t>
  </si>
  <si>
    <t>00691</t>
  </si>
  <si>
    <t>Phường Vạn Xuân</t>
  </si>
  <si>
    <t>00692</t>
  </si>
  <si>
    <t>Phường Trung Thành</t>
  </si>
  <si>
    <t>00694</t>
  </si>
  <si>
    <t>Phường Phúc Thuận</t>
  </si>
  <si>
    <t>00697</t>
  </si>
  <si>
    <t>00700</t>
  </si>
  <si>
    <t>Xã Phú Bình</t>
  </si>
  <si>
    <t>Xã Phương Độ</t>
  </si>
  <si>
    <t>00946</t>
  </si>
  <si>
    <t>Xã Tân Thành</t>
  </si>
  <si>
    <t>Xã Phương Thiện</t>
  </si>
  <si>
    <t>00949</t>
  </si>
  <si>
    <t>Xã Điềm Thụy</t>
  </si>
  <si>
    <t>026</t>
  </si>
  <si>
    <t>Thị trấn Phó Bảng</t>
  </si>
  <si>
    <t>00712</t>
  </si>
  <si>
    <t>Xã Kha Sơn</t>
  </si>
  <si>
    <t>00715</t>
  </si>
  <si>
    <t>Xã Tân Khánh</t>
  </si>
  <si>
    <t>Xã Má Lé</t>
  </si>
  <si>
    <t>00718</t>
  </si>
  <si>
    <t>Xã Đồng Hỷ</t>
  </si>
  <si>
    <t>Thị trấn Đồng Văn</t>
  </si>
  <si>
    <t>00721</t>
  </si>
  <si>
    <t>Xã Quang Sơn</t>
  </si>
  <si>
    <t>Xã Lũng Táo</t>
  </si>
  <si>
    <t>00724</t>
  </si>
  <si>
    <t>Xã Trại Cau</t>
  </si>
  <si>
    <t>Xã Phố Là</t>
  </si>
  <si>
    <t>00727</t>
  </si>
  <si>
    <t>Xã Nam Hòa</t>
  </si>
  <si>
    <t>Xã Thài Phìn Tủng</t>
  </si>
  <si>
    <t>00730</t>
  </si>
  <si>
    <t>Xã Văn Hán</t>
  </si>
  <si>
    <t>Xã Sủng Là</t>
  </si>
  <si>
    <t>00733</t>
  </si>
  <si>
    <t>Xã Văn Lăng </t>
  </si>
  <si>
    <t>Xã Xà Phìn</t>
  </si>
  <si>
    <t>00736</t>
  </si>
  <si>
    <t>Phường Sông Công</t>
  </si>
  <si>
    <t>00739</t>
  </si>
  <si>
    <t>Phường Bá Xuyên</t>
  </si>
  <si>
    <t>Xã Tả Lủng</t>
  </si>
  <si>
    <t>00742</t>
  </si>
  <si>
    <t>Phường Bách Quang</t>
  </si>
  <si>
    <t>Xã Phố Cáo</t>
  </si>
  <si>
    <t>00745</t>
  </si>
  <si>
    <t>Xã Sính Lủng</t>
  </si>
  <si>
    <t>00748</t>
  </si>
  <si>
    <t>Xã Vô Tranh</t>
  </si>
  <si>
    <t>Xã Sảng Tủng</t>
  </si>
  <si>
    <t>00751</t>
  </si>
  <si>
    <t>Xã Yên Trạch</t>
  </si>
  <si>
    <t>Xã Lũng Thầu</t>
  </si>
  <si>
    <t>00754</t>
  </si>
  <si>
    <t>Xã Hố Quáng Phìn</t>
  </si>
  <si>
    <t>00757</t>
  </si>
  <si>
    <t>Xã Định Hóa </t>
  </si>
  <si>
    <t>Xã Vần Chải</t>
  </si>
  <si>
    <t>00760</t>
  </si>
  <si>
    <t>00763</t>
  </si>
  <si>
    <t>Xã Trung Hội</t>
  </si>
  <si>
    <t>Xã Sủng Trái</t>
  </si>
  <si>
    <t>00766</t>
  </si>
  <si>
    <t>Xã Phượng Tiến</t>
  </si>
  <si>
    <t>027</t>
  </si>
  <si>
    <t>Thị trấn Mèo Vạc</t>
  </si>
  <si>
    <t>00769</t>
  </si>
  <si>
    <t>Xã Phú Đình</t>
  </si>
  <si>
    <t>Xã Thượng Phùng</t>
  </si>
  <si>
    <t>00772</t>
  </si>
  <si>
    <t>Xã Bình Thành</t>
  </si>
  <si>
    <t>Xã Pải Lủng</t>
  </si>
  <si>
    <t>00775</t>
  </si>
  <si>
    <t>Xã Kim Phượng</t>
  </si>
  <si>
    <t>Xã Xín Cái</t>
  </si>
  <si>
    <t>00778</t>
  </si>
  <si>
    <t>Xã Lam Vỹ </t>
  </si>
  <si>
    <t>Xã Pả Vi</t>
  </si>
  <si>
    <t>00781</t>
  </si>
  <si>
    <t>Xã Võ Nhai</t>
  </si>
  <si>
    <t>Xã Giàng Chu Phìn</t>
  </si>
  <si>
    <t>00784</t>
  </si>
  <si>
    <t>Xã Dân Tiến</t>
  </si>
  <si>
    <t>Xã Sủng Trà</t>
  </si>
  <si>
    <t>00787</t>
  </si>
  <si>
    <t>Xã Nghinh Tường </t>
  </si>
  <si>
    <t>00790</t>
  </si>
  <si>
    <t>Xã Thần Sa</t>
  </si>
  <si>
    <t>00793</t>
  </si>
  <si>
    <t>Xã La Hiên</t>
  </si>
  <si>
    <t>00796</t>
  </si>
  <si>
    <t>Xã Tràng Xá</t>
  </si>
  <si>
    <t>Xã Cán Chu Phìn</t>
  </si>
  <si>
    <t>00799</t>
  </si>
  <si>
    <t>Xã Sảng Mộc</t>
  </si>
  <si>
    <t>Xã Lũng Pù</t>
  </si>
  <si>
    <t>00802</t>
  </si>
  <si>
    <t>Xã Bằng Thành</t>
  </si>
  <si>
    <t>Xã Lũng Chinh</t>
  </si>
  <si>
    <t>00805</t>
  </si>
  <si>
    <t>Xã Nghiên Loan</t>
  </si>
  <si>
    <t>00808</t>
  </si>
  <si>
    <t>Xã Cao Minh</t>
  </si>
  <si>
    <t>Xã Nậm Ban</t>
  </si>
  <si>
    <t>00811</t>
  </si>
  <si>
    <t>Xã Ba Bể </t>
  </si>
  <si>
    <t>00814</t>
  </si>
  <si>
    <t>Xã Chợ Rã</t>
  </si>
  <si>
    <t>Xã Niêm Tòng</t>
  </si>
  <si>
    <t>00815</t>
  </si>
  <si>
    <t>Niem Tong commune</t>
  </si>
  <si>
    <t>00817</t>
  </si>
  <si>
    <t>Xã Thượng Minh</t>
  </si>
  <si>
    <t>028</t>
  </si>
  <si>
    <t>Thị trấn Yên Minh</t>
  </si>
  <si>
    <t>00820</t>
  </si>
  <si>
    <t>Xã Đồng Phúc</t>
  </si>
  <si>
    <t>00823</t>
  </si>
  <si>
    <t>Xã Thượng Quan</t>
  </si>
  <si>
    <t>Xã Phú Lũng</t>
  </si>
  <si>
    <t>00826</t>
  </si>
  <si>
    <t>Xã Bằng Vân</t>
  </si>
  <si>
    <t>Xã Sủng Tráng</t>
  </si>
  <si>
    <t>00829</t>
  </si>
  <si>
    <t>Xã Ngân Sơn</t>
  </si>
  <si>
    <t>00832</t>
  </si>
  <si>
    <t>Xã Nà Phặc</t>
  </si>
  <si>
    <t>Xã Na Khê</t>
  </si>
  <si>
    <t>00835</t>
  </si>
  <si>
    <t>Xã Hiệp Lực</t>
  </si>
  <si>
    <t>Xã Sủng Thài</t>
  </si>
  <si>
    <t>00838</t>
  </si>
  <si>
    <t>Xã Nam Cường</t>
  </si>
  <si>
    <t>Xã Hữu Vinh</t>
  </si>
  <si>
    <t>00841</t>
  </si>
  <si>
    <t>Xã Quảng Bạch</t>
  </si>
  <si>
    <t>Xã Lao Và Chải</t>
  </si>
  <si>
    <t>00844</t>
  </si>
  <si>
    <t>Xã Yên Thịnh</t>
  </si>
  <si>
    <t>00847</t>
  </si>
  <si>
    <t>Xã Chợ Đồn</t>
  </si>
  <si>
    <t>Xã Đông Minh</t>
  </si>
  <si>
    <t>00850</t>
  </si>
  <si>
    <t>Xã Yên Phong</t>
  </si>
  <si>
    <t>Xã Mậu Long</t>
  </si>
  <si>
    <t>00853</t>
  </si>
  <si>
    <t>Xã Nghĩa Tá </t>
  </si>
  <si>
    <t>Xã Ngam La</t>
  </si>
  <si>
    <t>00856</t>
  </si>
  <si>
    <t>Xã Phủ Thông</t>
  </si>
  <si>
    <t>00859</t>
  </si>
  <si>
    <t>Xã Cẩm Giàng</t>
  </si>
  <si>
    <t>00862</t>
  </si>
  <si>
    <t>Xã Vĩnh Thông</t>
  </si>
  <si>
    <t>Xã Lũng Hồ</t>
  </si>
  <si>
    <t>00865</t>
  </si>
  <si>
    <t>Xã Bạch Thông</t>
  </si>
  <si>
    <t>Xã Du Tiến</t>
  </si>
  <si>
    <t>00868</t>
  </si>
  <si>
    <t>Xã Phong Quang</t>
  </si>
  <si>
    <t>00871</t>
  </si>
  <si>
    <t>Phường Đức Xuân</t>
  </si>
  <si>
    <t>029</t>
  </si>
  <si>
    <t>Thị trấn Tam Sơn</t>
  </si>
  <si>
    <t>00874</t>
  </si>
  <si>
    <t>Phường Bắc Kạn</t>
  </si>
  <si>
    <t>Xã Bát Đại Sơn</t>
  </si>
  <si>
    <t>00877</t>
  </si>
  <si>
    <t>Xã Văn Lang </t>
  </si>
  <si>
    <t>00880</t>
  </si>
  <si>
    <t>Xã Cường Lợi</t>
  </si>
  <si>
    <t>00883</t>
  </si>
  <si>
    <t>Xã Na Rì</t>
  </si>
  <si>
    <t>Xã Cao Mã Pờ</t>
  </si>
  <si>
    <t>00886</t>
  </si>
  <si>
    <t>Xã Thanh Vân</t>
  </si>
  <si>
    <t>00889</t>
  </si>
  <si>
    <t>Xã Côn Minh</t>
  </si>
  <si>
    <t>00892</t>
  </si>
  <si>
    <t>Xã Đông Hà</t>
  </si>
  <si>
    <t>00895</t>
  </si>
  <si>
    <t>Xã Tân Kỳ</t>
  </si>
  <si>
    <t>00898</t>
  </si>
  <si>
    <t>00901</t>
  </si>
  <si>
    <t>Xã Thanh Thịnh</t>
  </si>
  <si>
    <t>Xã Quyết Tiến</t>
  </si>
  <si>
    <t>00904</t>
  </si>
  <si>
    <t>Xã Chợ Mới</t>
  </si>
  <si>
    <t>Xã Tả Ván</t>
  </si>
  <si>
    <t>00907</t>
  </si>
  <si>
    <t>Xã Thái An</t>
  </si>
  <si>
    <t>00910</t>
  </si>
  <si>
    <t>Phường Tam Thanh</t>
  </si>
  <si>
    <t>030</t>
  </si>
  <si>
    <t>Xã Kim Thạch</t>
  </si>
  <si>
    <t>00703</t>
  </si>
  <si>
    <t>Phường Lương Văn Tri</t>
  </si>
  <si>
    <t>00706</t>
  </si>
  <si>
    <t>Phường Kỳ Lừa</t>
  </si>
  <si>
    <t>Xã Kim Linh</t>
  </si>
  <si>
    <t>00709</t>
  </si>
  <si>
    <t>Phường Đông Kinh</t>
  </si>
  <si>
    <t>Thị trấn Vị Xuyên</t>
  </si>
  <si>
    <t>00913</t>
  </si>
  <si>
    <t>Xã Thất Khê</t>
  </si>
  <si>
    <t>Thị trấn Nông Trường Việt Lâm</t>
  </si>
  <si>
    <t>00916</t>
  </si>
  <si>
    <t>00919</t>
  </si>
  <si>
    <t>Xã Thuận Hoà</t>
  </si>
  <si>
    <t>00922</t>
  </si>
  <si>
    <t>Xã Tràng Định</t>
  </si>
  <si>
    <t>00925</t>
  </si>
  <si>
    <t>Xã Quốc Khánh</t>
  </si>
  <si>
    <t>00928</t>
  </si>
  <si>
    <t>Xã Kháng Chiến</t>
  </si>
  <si>
    <t>Xã Thanh Đức</t>
  </si>
  <si>
    <t>00931</t>
  </si>
  <si>
    <t>Xã Quốc Việt</t>
  </si>
  <si>
    <t>00934</t>
  </si>
  <si>
    <t>Xã Bình Gia</t>
  </si>
  <si>
    <t>Xã Xín Chải</t>
  </si>
  <si>
    <t>00937</t>
  </si>
  <si>
    <t>Xã Tân Văn</t>
  </si>
  <si>
    <t>Xã Phương Tiến</t>
  </si>
  <si>
    <t>00940</t>
  </si>
  <si>
    <t>00943</t>
  </si>
  <si>
    <t>Xã Hoa Thám</t>
  </si>
  <si>
    <t>00952</t>
  </si>
  <si>
    <t>Xã Quý Hòa</t>
  </si>
  <si>
    <t>Xã Đạo Đức</t>
  </si>
  <si>
    <t>00955</t>
  </si>
  <si>
    <t>Xã Thiện Hòa</t>
  </si>
  <si>
    <t>00958</t>
  </si>
  <si>
    <t>Xã Thiện Thuật</t>
  </si>
  <si>
    <t>00961</t>
  </si>
  <si>
    <t>Xã Thiện Long</t>
  </si>
  <si>
    <t>Xã Quảng Ngần</t>
  </si>
  <si>
    <t>00964</t>
  </si>
  <si>
    <t>00967</t>
  </si>
  <si>
    <t>Xã Hưng Vũ</t>
  </si>
  <si>
    <t>Xã Ngọc Linh</t>
  </si>
  <si>
    <t>00970</t>
  </si>
  <si>
    <t>Xã Vũ Lăng</t>
  </si>
  <si>
    <t>Xã Ngọc Minh</t>
  </si>
  <si>
    <t>00973</t>
  </si>
  <si>
    <t>Xã Nhất Hòa</t>
  </si>
  <si>
    <t>00976</t>
  </si>
  <si>
    <t>Xã Vũ Lễ</t>
  </si>
  <si>
    <t>Xã Trung Thành</t>
  </si>
  <si>
    <t>00979</t>
  </si>
  <si>
    <t>Xã Tân Tri</t>
  </si>
  <si>
    <t>031</t>
  </si>
  <si>
    <t>00982</t>
  </si>
  <si>
    <t>Xã Văn Quan</t>
  </si>
  <si>
    <t>00985</t>
  </si>
  <si>
    <t>Xã Điềm He</t>
  </si>
  <si>
    <t>Xã Yên Định</t>
  </si>
  <si>
    <t>00988</t>
  </si>
  <si>
    <t>Xã Yên Phúc</t>
  </si>
  <si>
    <t>Thị trấn Yên Phú</t>
  </si>
  <si>
    <t>00991</t>
  </si>
  <si>
    <t>Xã Tri Lễ</t>
  </si>
  <si>
    <t>00994</t>
  </si>
  <si>
    <t>Xã Tân Đoàn</t>
  </si>
  <si>
    <t>00997</t>
  </si>
  <si>
    <t>Xã Khánh Khê</t>
  </si>
  <si>
    <t>Xã Lạc Nông</t>
  </si>
  <si>
    <t>01000</t>
  </si>
  <si>
    <t>Xã Na Sầm</t>
  </si>
  <si>
    <t>Xã Phú Nam</t>
  </si>
  <si>
    <t>01003</t>
  </si>
  <si>
    <t>01006</t>
  </si>
  <si>
    <t>Xã Thụy Hùng</t>
  </si>
  <si>
    <t>Xã Thượng Tân</t>
  </si>
  <si>
    <t>01009</t>
  </si>
  <si>
    <t>Xã Văn Lãng</t>
  </si>
  <si>
    <t>Xã Đường Âm</t>
  </si>
  <si>
    <t>01012</t>
  </si>
  <si>
    <t>Xã Hội Hoan</t>
  </si>
  <si>
    <t>01015</t>
  </si>
  <si>
    <t>Xã Lộc Bình</t>
  </si>
  <si>
    <t>Xã Phiêng Luông</t>
  </si>
  <si>
    <t>01018</t>
  </si>
  <si>
    <t>Xã Mẫu Sơn</t>
  </si>
  <si>
    <t>032</t>
  </si>
  <si>
    <t>Thị trấn Vinh Quang</t>
  </si>
  <si>
    <t>01021</t>
  </si>
  <si>
    <t>Xã Na Dương</t>
  </si>
  <si>
    <t>01024</t>
  </si>
  <si>
    <t>Xã Lợi Bác</t>
  </si>
  <si>
    <t>01027</t>
  </si>
  <si>
    <t>Xã Thèn Chu Phìn</t>
  </si>
  <si>
    <t>01030</t>
  </si>
  <si>
    <t>Xã Pố Lồ</t>
  </si>
  <si>
    <t>01033</t>
  </si>
  <si>
    <t>Xã Khuất Xá</t>
  </si>
  <si>
    <t>Xã Bản Phùng</t>
  </si>
  <si>
    <t>01036</t>
  </si>
  <si>
    <t>Xã Đình Lập</t>
  </si>
  <si>
    <t>Xã Túng Sán</t>
  </si>
  <si>
    <t>01039</t>
  </si>
  <si>
    <t>Xã Chiến Phố</t>
  </si>
  <si>
    <t>01042</t>
  </si>
  <si>
    <t>Xã Đản Ván</t>
  </si>
  <si>
    <t>01045</t>
  </si>
  <si>
    <t>Xã Kiên Mộc</t>
  </si>
  <si>
    <t>Xã Tụ Nhân</t>
  </si>
  <si>
    <t>01048</t>
  </si>
  <si>
    <t>Xã Hữu Lũng</t>
  </si>
  <si>
    <t>01051</t>
  </si>
  <si>
    <t>Xã Tuấn Sơn</t>
  </si>
  <si>
    <t>Xã Nàng Đôn</t>
  </si>
  <si>
    <t>01054</t>
  </si>
  <si>
    <t>01057</t>
  </si>
  <si>
    <t>Xã Vân Nham</t>
  </si>
  <si>
    <t>Xã Sán Xả Hồ</t>
  </si>
  <si>
    <t>01060</t>
  </si>
  <si>
    <t>Xã Thiện Tân</t>
  </si>
  <si>
    <t>Xã Bản Luốc</t>
  </si>
  <si>
    <t>01063</t>
  </si>
  <si>
    <t>Xã Ngàm Đăng Vài</t>
  </si>
  <si>
    <t>01066</t>
  </si>
  <si>
    <t>Xã Hữu Liên</t>
  </si>
  <si>
    <t>Xã Bản Nhùng</t>
  </si>
  <si>
    <t>01069</t>
  </si>
  <si>
    <t>Xã Cai Kinh</t>
  </si>
  <si>
    <t>Xã Tả Sử Choóng</t>
  </si>
  <si>
    <t>01072</t>
  </si>
  <si>
    <t>Xã Chi Lăng</t>
  </si>
  <si>
    <t>01075</t>
  </si>
  <si>
    <t>Xã Quan Sơn</t>
  </si>
  <si>
    <t>01081</t>
  </si>
  <si>
    <t>Xã Chiến Thắng</t>
  </si>
  <si>
    <t>01084</t>
  </si>
  <si>
    <t>Xã Nhân Lý</t>
  </si>
  <si>
    <t>Xã Nậm Tỵ</t>
  </si>
  <si>
    <t>01087</t>
  </si>
  <si>
    <t>Xã Bằng Mạc</t>
  </si>
  <si>
    <t>01090</t>
  </si>
  <si>
    <t>Xã Vạn Linh</t>
  </si>
  <si>
    <t>Xã Nậm Khòa</t>
  </si>
  <si>
    <t>01093</t>
  </si>
  <si>
    <t>Xã Đồng Đăng</t>
  </si>
  <si>
    <t>033</t>
  </si>
  <si>
    <t>Thị trấn Cốc Pài</t>
  </si>
  <si>
    <t>01096</t>
  </si>
  <si>
    <t>Xã Cao Lộc</t>
  </si>
  <si>
    <t>Xã Nàn Xỉn</t>
  </si>
  <si>
    <t>01099</t>
  </si>
  <si>
    <t>Xã Công Sơn</t>
  </si>
  <si>
    <t>Xã Bản Díu</t>
  </si>
  <si>
    <t>01102</t>
  </si>
  <si>
    <t>Xã Ba Sơn</t>
  </si>
  <si>
    <t>Xã Chí Cà</t>
  </si>
  <si>
    <t>01105</t>
  </si>
  <si>
    <t>Xã Quảng La</t>
  </si>
  <si>
    <t>01108</t>
  </si>
  <si>
    <t>Xã Thèn Phàng</t>
  </si>
  <si>
    <t>01114</t>
  </si>
  <si>
    <t>Xã Hải Hòa</t>
  </si>
  <si>
    <t>01117</t>
  </si>
  <si>
    <t>01120</t>
  </si>
  <si>
    <t>Xã Điền Xá</t>
  </si>
  <si>
    <t>Xã Cốc Rế</t>
  </si>
  <si>
    <t>01123</t>
  </si>
  <si>
    <t>Xã Đông Ngũ</t>
  </si>
  <si>
    <t>Xã Thu Tà</t>
  </si>
  <si>
    <t>01126</t>
  </si>
  <si>
    <t>Xã Hải Lạng</t>
  </si>
  <si>
    <t>Xã Nàn Ma</t>
  </si>
  <si>
    <t>01129</t>
  </si>
  <si>
    <t>Xã Lương Minh</t>
  </si>
  <si>
    <t>Xã Tả Nhìu</t>
  </si>
  <si>
    <t>01132</t>
  </si>
  <si>
    <t>Xã Kỳ Thượng</t>
  </si>
  <si>
    <t>Xã Bản Ngò</t>
  </si>
  <si>
    <t>01135</t>
  </si>
  <si>
    <t>Xã Ba Chẽ</t>
  </si>
  <si>
    <t>Xã Chế Là</t>
  </si>
  <si>
    <t>01138</t>
  </si>
  <si>
    <t>Xã Quảng Tân</t>
  </si>
  <si>
    <t>01141</t>
  </si>
  <si>
    <t>Xã Đầm Hà</t>
  </si>
  <si>
    <t>01144</t>
  </si>
  <si>
    <t>Xã Quảng Hà</t>
  </si>
  <si>
    <t>Xã Nà Chì</t>
  </si>
  <si>
    <t>01147</t>
  </si>
  <si>
    <t>Xã Đường Hoa</t>
  </si>
  <si>
    <t>01150</t>
  </si>
  <si>
    <t>Xã Quảng Đức</t>
  </si>
  <si>
    <t>034</t>
  </si>
  <si>
    <t>Thị trấn Việt Quang</t>
  </si>
  <si>
    <t>01153</t>
  </si>
  <si>
    <t>Xã Hoành Mô</t>
  </si>
  <si>
    <t>Thị trấn Vĩnh Tuy</t>
  </si>
  <si>
    <t>01156</t>
  </si>
  <si>
    <t>Xã Lục Hồn</t>
  </si>
  <si>
    <t>01159</t>
  </si>
  <si>
    <t>Xã Bình Liêu</t>
  </si>
  <si>
    <t>01162</t>
  </si>
  <si>
    <t>Xã Hải Sơn</t>
  </si>
  <si>
    <t>01165</t>
  </si>
  <si>
    <t>Xã Hải Ninh</t>
  </si>
  <si>
    <t>01168</t>
  </si>
  <si>
    <t>Xã Vĩnh Thực</t>
  </si>
  <si>
    <t>01171</t>
  </si>
  <si>
    <t>Xã Cái Chiên</t>
  </si>
  <si>
    <t>Xã Thượng Bình</t>
  </si>
  <si>
    <t>01174</t>
  </si>
  <si>
    <t>Phường An Sinh</t>
  </si>
  <si>
    <t>Xã Hữu Sản</t>
  </si>
  <si>
    <t>01177</t>
  </si>
  <si>
    <t>Phường Đông Triều</t>
  </si>
  <si>
    <t>Xã Kim Ngọc</t>
  </si>
  <si>
    <t>01180</t>
  </si>
  <si>
    <t>Phường Bình Khê</t>
  </si>
  <si>
    <t>Xã Việt Vinh</t>
  </si>
  <si>
    <t>01183</t>
  </si>
  <si>
    <t>Phường Mạo Khê</t>
  </si>
  <si>
    <t>01186</t>
  </si>
  <si>
    <t>Phường Hoàng Quế</t>
  </si>
  <si>
    <t>01189</t>
  </si>
  <si>
    <t>Phường Yên Tử</t>
  </si>
  <si>
    <t>01192</t>
  </si>
  <si>
    <t>Phường Vàng Danh</t>
  </si>
  <si>
    <t>Xã Vô Điếm</t>
  </si>
  <si>
    <t>01195</t>
  </si>
  <si>
    <t>Phường Uông Bí</t>
  </si>
  <si>
    <t>01198</t>
  </si>
  <si>
    <t>Phường Đông Mai</t>
  </si>
  <si>
    <t>01201</t>
  </si>
  <si>
    <t>Phường Hiệp Hòa</t>
  </si>
  <si>
    <t>Xã Đức Xuân</t>
  </si>
  <si>
    <t>01204</t>
  </si>
  <si>
    <t>Phường Quảng Yên</t>
  </si>
  <si>
    <t>Xã Tiên Kiều</t>
  </si>
  <si>
    <t>01207</t>
  </si>
  <si>
    <t>Phường Hà An</t>
  </si>
  <si>
    <t>Xã Vĩnh Hảo</t>
  </si>
  <si>
    <t>01210</t>
  </si>
  <si>
    <t>Phường Phong Cốc</t>
  </si>
  <si>
    <t>Xã Vĩnh Phúc</t>
  </si>
  <si>
    <t>01213</t>
  </si>
  <si>
    <t>Phường Liên Hòa</t>
  </si>
  <si>
    <t>01216</t>
  </si>
  <si>
    <t>Phường Tuần Châu</t>
  </si>
  <si>
    <t>Xã Đông Thành</t>
  </si>
  <si>
    <t>01219</t>
  </si>
  <si>
    <t>035</t>
  </si>
  <si>
    <t>Xã Xuân Minh</t>
  </si>
  <si>
    <t>01222</t>
  </si>
  <si>
    <t>Phường Bãi Cháy</t>
  </si>
  <si>
    <t>01225</t>
  </si>
  <si>
    <t>Phường Hà Tu</t>
  </si>
  <si>
    <t>Xã Tân Nam</t>
  </si>
  <si>
    <t>01228</t>
  </si>
  <si>
    <t>Phường Hà Lầm</t>
  </si>
  <si>
    <t>Xã Bản Rịa</t>
  </si>
  <si>
    <t>01231</t>
  </si>
  <si>
    <t>Phường Cao Xanh</t>
  </si>
  <si>
    <t>01234</t>
  </si>
  <si>
    <t>Phường Hồng Gai</t>
  </si>
  <si>
    <t>Thị trấn Yên Bình</t>
  </si>
  <si>
    <t>01237</t>
  </si>
  <si>
    <t>Phường Hạ Long</t>
  </si>
  <si>
    <t>01240</t>
  </si>
  <si>
    <t>Phường Hoành Bồ</t>
  </si>
  <si>
    <t>Xã Tân Bắc</t>
  </si>
  <si>
    <t>01243</t>
  </si>
  <si>
    <t>Phường Mông Dương</t>
  </si>
  <si>
    <t>01246</t>
  </si>
  <si>
    <t>Phường Quang Hanh</t>
  </si>
  <si>
    <t>Xã Yên Hà</t>
  </si>
  <si>
    <t>01249</t>
  </si>
  <si>
    <t>Phường Cẩm Phả</t>
  </si>
  <si>
    <t>01252</t>
  </si>
  <si>
    <t>Phường Cửa Ông</t>
  </si>
  <si>
    <t>01255</t>
  </si>
  <si>
    <t>Phường Móng Cái 1</t>
  </si>
  <si>
    <t>Xã Nà Khương</t>
  </si>
  <si>
    <t>01258</t>
  </si>
  <si>
    <t>Phường Móng Cái 2</t>
  </si>
  <si>
    <t>01261</t>
  </si>
  <si>
    <t>Phường Móng Cái 3</t>
  </si>
  <si>
    <t>Xã Vĩ Thượng</t>
  </si>
  <si>
    <t>01264</t>
  </si>
  <si>
    <t>04</t>
  </si>
  <si>
    <t>Đặc khu Vân Đồn</t>
  </si>
  <si>
    <t>040</t>
  </si>
  <si>
    <t>Phường Sông Hiến</t>
  </si>
  <si>
    <t>01267</t>
  </si>
  <si>
    <t>Đặc khu Cô Tô</t>
  </si>
  <si>
    <t>Phường Sông Bằng</t>
  </si>
  <si>
    <t>01270</t>
  </si>
  <si>
    <t>Phường Phố Hiến</t>
  </si>
  <si>
    <t>Phường Hợp Giang</t>
  </si>
  <si>
    <t>01273</t>
  </si>
  <si>
    <t>Phường Sơn Nam</t>
  </si>
  <si>
    <t>01276</t>
  </si>
  <si>
    <t>Phường Hồng Châu</t>
  </si>
  <si>
    <t>Phường Ngọc Xuân</t>
  </si>
  <si>
    <t>01279</t>
  </si>
  <si>
    <t>Phường Mỹ Hào</t>
  </si>
  <si>
    <t>Phường Đề Thám</t>
  </si>
  <si>
    <t>01282</t>
  </si>
  <si>
    <t>Phường Đường Hào</t>
  </si>
  <si>
    <t>Phường Hoà Chung</t>
  </si>
  <si>
    <t>01285</t>
  </si>
  <si>
    <t>Phường Thượng Hồng</t>
  </si>
  <si>
    <t>Phường Duyệt Trung</t>
  </si>
  <si>
    <t>01288</t>
  </si>
  <si>
    <t>Phường Thái Bình</t>
  </si>
  <si>
    <t>Xã Vĩnh Quang</t>
  </si>
  <si>
    <t>01693</t>
  </si>
  <si>
    <t>Phường Trần Lãm</t>
  </si>
  <si>
    <t>01705</t>
  </si>
  <si>
    <t>Xã Chu Trinh</t>
  </si>
  <si>
    <t>01720</t>
  </si>
  <si>
    <t>Phường Trà Lý</t>
  </si>
  <si>
    <t>042</t>
  </si>
  <si>
    <t>Thị trấn Pác Miầu</t>
  </si>
  <si>
    <t>01290</t>
  </si>
  <si>
    <t>Phường Vũ Phúc</t>
  </si>
  <si>
    <t>Xã Đức Hạnh</t>
  </si>
  <si>
    <t>01291</t>
  </si>
  <si>
    <t>Xã Hiệp Cường</t>
  </si>
  <si>
    <t>01294</t>
  </si>
  <si>
    <t>Xã Nam Cao</t>
  </si>
  <si>
    <t>01296</t>
  </si>
  <si>
    <t>Nam Cao commune</t>
  </si>
  <si>
    <t>Xã Hoàng Hoa Thám</t>
  </si>
  <si>
    <t>01297</t>
  </si>
  <si>
    <t>Xã Tiên Lữ</t>
  </si>
  <si>
    <t>01300</t>
  </si>
  <si>
    <t>Xã Tiên Hoa</t>
  </si>
  <si>
    <t>01303</t>
  </si>
  <si>
    <t>Xã Quang Hưng</t>
  </si>
  <si>
    <t>Xã Thạch Lâm</t>
  </si>
  <si>
    <t>01304</t>
  </si>
  <si>
    <t>Thach Lam commune</t>
  </si>
  <si>
    <t>Xã Đoàn Đào</t>
  </si>
  <si>
    <t>Xã Vĩnh Phong</t>
  </si>
  <si>
    <t>01309</t>
  </si>
  <si>
    <t>Xã Tiên Tiến</t>
  </si>
  <si>
    <t>Xã Mông Ân</t>
  </si>
  <si>
    <t>01312</t>
  </si>
  <si>
    <t>Xã Tống Trân</t>
  </si>
  <si>
    <t>Xã Thái Học</t>
  </si>
  <si>
    <t>01315</t>
  </si>
  <si>
    <t>Xã Lương Bằng</t>
  </si>
  <si>
    <t>01316</t>
  </si>
  <si>
    <t>Thai Son commune</t>
  </si>
  <si>
    <t>Xã Nghĩa Dân</t>
  </si>
  <si>
    <t>01318</t>
  </si>
  <si>
    <t>Xã Đức Hợp</t>
  </si>
  <si>
    <t>043</t>
  </si>
  <si>
    <t>Thị trấn Bảo Lạc</t>
  </si>
  <si>
    <t>01321</t>
  </si>
  <si>
    <t>Xã Ân Thi</t>
  </si>
  <si>
    <t>01324</t>
  </si>
  <si>
    <t>Xã Xuân Trúc</t>
  </si>
  <si>
    <t>01327</t>
  </si>
  <si>
    <t>Xã Phạm Ngũ Lão</t>
  </si>
  <si>
    <t>Xã Cô Ba</t>
  </si>
  <si>
    <t>01330</t>
  </si>
  <si>
    <t>Xã Bảo Toàn</t>
  </si>
  <si>
    <t>01333</t>
  </si>
  <si>
    <t>01336</t>
  </si>
  <si>
    <t>Xã Khoái Châu</t>
  </si>
  <si>
    <t>01339</t>
  </si>
  <si>
    <t>Xã Triệu Việt Vương</t>
  </si>
  <si>
    <t>Xã Hồng Trị</t>
  </si>
  <si>
    <t>01342</t>
  </si>
  <si>
    <t>Xã Việt Tiến</t>
  </si>
  <si>
    <t>Xã Kim Cúc</t>
  </si>
  <si>
    <t>01343</t>
  </si>
  <si>
    <t>Xã Chí Minh</t>
  </si>
  <si>
    <t>01345</t>
  </si>
  <si>
    <t>Xã Châu Ninh</t>
  </si>
  <si>
    <t>Xã Hồng An</t>
  </si>
  <si>
    <t>01348</t>
  </si>
  <si>
    <t>01351</t>
  </si>
  <si>
    <t>Xã Việt Yên</t>
  </si>
  <si>
    <t>Xã Hưng Thịnh</t>
  </si>
  <si>
    <t>01352</t>
  </si>
  <si>
    <t>Xã Hoàn Long</t>
  </si>
  <si>
    <t>01354</t>
  </si>
  <si>
    <t>Xã Nguyễn Văn Linh</t>
  </si>
  <si>
    <t>Xã Đình Phùng</t>
  </si>
  <si>
    <t>01357</t>
  </si>
  <si>
    <t>Xã Như Quỳnh</t>
  </si>
  <si>
    <t>Xã Sơn Lập</t>
  </si>
  <si>
    <t>01359</t>
  </si>
  <si>
    <t>Xã Lạc Đạo</t>
  </si>
  <si>
    <t>01360</t>
  </si>
  <si>
    <t>045</t>
  </si>
  <si>
    <t>Thị trấn Thông Nông</t>
  </si>
  <si>
    <t>01363</t>
  </si>
  <si>
    <t>Xã Nghĩa Trụ</t>
  </si>
  <si>
    <t>01366</t>
  </si>
  <si>
    <t>Xã Phụng Công</t>
  </si>
  <si>
    <t>Xã Cần Nông</t>
  </si>
  <si>
    <t>01367</t>
  </si>
  <si>
    <t>Xã Văn Giang</t>
  </si>
  <si>
    <t>Xã Lương Thông</t>
  </si>
  <si>
    <t>01372</t>
  </si>
  <si>
    <t>Xã Mễ Sở</t>
  </si>
  <si>
    <t>Xã Đa Thông</t>
  </si>
  <si>
    <t>01375</t>
  </si>
  <si>
    <t>Xã Thái Thụy</t>
  </si>
  <si>
    <t>Xã Ngọc Động</t>
  </si>
  <si>
    <t>01378</t>
  </si>
  <si>
    <t>Xã Đông Thụy Anh</t>
  </si>
  <si>
    <t>01381</t>
  </si>
  <si>
    <t>Xã Bắc Thụy Anh</t>
  </si>
  <si>
    <t>Xã Lương Can</t>
  </si>
  <si>
    <t>01384</t>
  </si>
  <si>
    <t>Xã Thụy Anh</t>
  </si>
  <si>
    <t>01387</t>
  </si>
  <si>
    <t>Xã Nam Thụy Anh</t>
  </si>
  <si>
    <t>Thị trấn Xuân Hòa</t>
  </si>
  <si>
    <t>01392</t>
  </si>
  <si>
    <t>Xã Bắc Thái Ninh</t>
  </si>
  <si>
    <t>01393</t>
  </si>
  <si>
    <t>Xã Thái Ninh</t>
  </si>
  <si>
    <t>01399</t>
  </si>
  <si>
    <t>Xã Đông Thái Ninh</t>
  </si>
  <si>
    <t>Xã Cải Viên</t>
  </si>
  <si>
    <t>01402</t>
  </si>
  <si>
    <t>Xã Nam Thái Ninh</t>
  </si>
  <si>
    <t>Xã Nội Thôn</t>
  </si>
  <si>
    <t>01411</t>
  </si>
  <si>
    <t>Xã Tây Thái Ninh</t>
  </si>
  <si>
    <t>01414</t>
  </si>
  <si>
    <t>Xã Tây Thụy Anh</t>
  </si>
  <si>
    <t>Xã Sóc Hà</t>
  </si>
  <si>
    <t>01417</t>
  </si>
  <si>
    <t>Xã Tiền Hải</t>
  </si>
  <si>
    <t>Xã Thượng Thôn</t>
  </si>
  <si>
    <t>01420</t>
  </si>
  <si>
    <t>Xã Tây Tiền Hải</t>
  </si>
  <si>
    <t>Xã Hồng Sỹ</t>
  </si>
  <si>
    <t>01429</t>
  </si>
  <si>
    <t>Xã Ái Quốc</t>
  </si>
  <si>
    <t>Xã Quý Quân</t>
  </si>
  <si>
    <t>01432</t>
  </si>
  <si>
    <t>Xã Đồng Châu</t>
  </si>
  <si>
    <t>Xã Mã Ba</t>
  </si>
  <si>
    <t>01435</t>
  </si>
  <si>
    <t>Xã Đông Tiền Hải</t>
  </si>
  <si>
    <t>Xã Ngọc Đào</t>
  </si>
  <si>
    <t>01438</t>
  </si>
  <si>
    <t>047</t>
  </si>
  <si>
    <t>Thị trấn Trà Lĩnh</t>
  </si>
  <si>
    <t>01447</t>
  </si>
  <si>
    <t>Xã Hưng Phú</t>
  </si>
  <si>
    <t>Xã Tri Phương</t>
  </si>
  <si>
    <t>01453</t>
  </si>
  <si>
    <t>Xã Nam Tiền Hải</t>
  </si>
  <si>
    <t>01456</t>
  </si>
  <si>
    <t>Xã Quỳnh Phụ</t>
  </si>
  <si>
    <t>Xã Xuân Nội</t>
  </si>
  <si>
    <t>01462</t>
  </si>
  <si>
    <t>Xã Minh Thọ</t>
  </si>
  <si>
    <t>01465</t>
  </si>
  <si>
    <t>Xã Nguyễn Du</t>
  </si>
  <si>
    <t>Xã Quang Vinh</t>
  </si>
  <si>
    <t>01468</t>
  </si>
  <si>
    <t>Xã Quỳnh An</t>
  </si>
  <si>
    <t>Xã Cao Chương</t>
  </si>
  <si>
    <t>01471</t>
  </si>
  <si>
    <t>Xã Ngọc Lâm</t>
  </si>
  <si>
    <t>Thị trấn Trùng Khánh</t>
  </si>
  <si>
    <t>01477</t>
  </si>
  <si>
    <t>Xã Đồng Bằng</t>
  </si>
  <si>
    <t>Xã Ngọc Khê</t>
  </si>
  <si>
    <t>01480</t>
  </si>
  <si>
    <t>Xã A Sào</t>
  </si>
  <si>
    <t>Xã Ngọc Côn</t>
  </si>
  <si>
    <t>01481</t>
  </si>
  <si>
    <t>Xã Phụ Dực</t>
  </si>
  <si>
    <t>Xã Phong Nậm</t>
  </si>
  <si>
    <t>01483</t>
  </si>
  <si>
    <t>01489</t>
  </si>
  <si>
    <t>Xã Hưng Hà</t>
  </si>
  <si>
    <t>Xã Đàm Thuỷ</t>
  </si>
  <si>
    <t>01495</t>
  </si>
  <si>
    <t>Xã Tiên La</t>
  </si>
  <si>
    <t>Xã Khâm Thành</t>
  </si>
  <si>
    <t>01498</t>
  </si>
  <si>
    <t>Xã Lê Quý Đôn</t>
  </si>
  <si>
    <t>Xã Chí Viễn</t>
  </si>
  <si>
    <t>01501</t>
  </si>
  <si>
    <t>Xã Lăng Hiếu</t>
  </si>
  <si>
    <t>01504</t>
  </si>
  <si>
    <t>Xã Thần Khê</t>
  </si>
  <si>
    <t>Xã Phong Châu</t>
  </si>
  <si>
    <t>01507</t>
  </si>
  <si>
    <t>Xã Diên Hà</t>
  </si>
  <si>
    <t>Xã Trung Phúc</t>
  </si>
  <si>
    <t>01516</t>
  </si>
  <si>
    <t>Xã Ngự Thiên</t>
  </si>
  <si>
    <t>Xã Cao Thăng</t>
  </si>
  <si>
    <t>01519</t>
  </si>
  <si>
    <t>Xã Long Hưng</t>
  </si>
  <si>
    <t>Xã Đức Hồng</t>
  </si>
  <si>
    <t>01522</t>
  </si>
  <si>
    <t>Xã Đông Hưng</t>
  </si>
  <si>
    <t>01525</t>
  </si>
  <si>
    <t>Xã Bắc Tiên Hưng</t>
  </si>
  <si>
    <t>048</t>
  </si>
  <si>
    <t>Xã Minh Long</t>
  </si>
  <si>
    <t>01534</t>
  </si>
  <si>
    <t>Xã Đông Tiên Hưng</t>
  </si>
  <si>
    <t>01537</t>
  </si>
  <si>
    <t>Xã Nam Đông Hưng</t>
  </si>
  <si>
    <t>01540</t>
  </si>
  <si>
    <t>Xã Bắc Đông Quan</t>
  </si>
  <si>
    <t>Xã Đồng Loan</t>
  </si>
  <si>
    <t>01543</t>
  </si>
  <si>
    <t>Xã Bắc Đông Hưng</t>
  </si>
  <si>
    <t>Xã Đức Quang</t>
  </si>
  <si>
    <t>01546</t>
  </si>
  <si>
    <t>Xã Đông Quan</t>
  </si>
  <si>
    <t>Xã Kim Loan</t>
  </si>
  <si>
    <t>01549</t>
  </si>
  <si>
    <t>Xã Nam Tiên Hưng</t>
  </si>
  <si>
    <t>Xã Quang Long</t>
  </si>
  <si>
    <t>01552</t>
  </si>
  <si>
    <t>Xã Tiên Hưng</t>
  </si>
  <si>
    <t>Xã An Lạc</t>
  </si>
  <si>
    <t>01555</t>
  </si>
  <si>
    <t>Thị trấn Thanh Nhật</t>
  </si>
  <si>
    <t>01558</t>
  </si>
  <si>
    <t>Xã Kiến Xương</t>
  </si>
  <si>
    <t>01561</t>
  </si>
  <si>
    <t>Xã Quang Lịch</t>
  </si>
  <si>
    <t>01564</t>
  </si>
  <si>
    <t>Xã Vũ Quý</t>
  </si>
  <si>
    <t>Xã Cô Ngân</t>
  </si>
  <si>
    <t>01567</t>
  </si>
  <si>
    <t>Xã Bình Than</t>
  </si>
  <si>
    <t>Xã Thị Hoa</t>
  </si>
  <si>
    <t>01573</t>
  </si>
  <si>
    <t>Xã Bình Định</t>
  </si>
  <si>
    <t>049</t>
  </si>
  <si>
    <t>Xã Quốc Toản</t>
  </si>
  <si>
    <t>01474</t>
  </si>
  <si>
    <t>Xã Hồng Vũ</t>
  </si>
  <si>
    <t>Thị trấn Quảng Uyên</t>
  </si>
  <si>
    <t>01576</t>
  </si>
  <si>
    <t>Xã Bình Nguyên</t>
  </si>
  <si>
    <t>Xã Phi Hải</t>
  </si>
  <si>
    <t>01579</t>
  </si>
  <si>
    <t>Xã Trà Giang</t>
  </si>
  <si>
    <t>Xã Quảng Hưng</t>
  </si>
  <si>
    <t>01582</t>
  </si>
  <si>
    <t>Xã Vũ Thư</t>
  </si>
  <si>
    <t>01594</t>
  </si>
  <si>
    <t>Xã Thư Trì</t>
  </si>
  <si>
    <t>Xã Cai Bộ</t>
  </si>
  <si>
    <t>01597</t>
  </si>
  <si>
    <t>Xã Tân Thuận</t>
  </si>
  <si>
    <t>Xã Phúc Sen</t>
  </si>
  <si>
    <t>01603</t>
  </si>
  <si>
    <t>Xã Thư Vũ</t>
  </si>
  <si>
    <t>Xã Chí Thảo</t>
  </si>
  <si>
    <t>01606</t>
  </si>
  <si>
    <t>Xã Vũ Tiên</t>
  </si>
  <si>
    <t>Xã Tự Do</t>
  </si>
  <si>
    <t>01609</t>
  </si>
  <si>
    <t>Xã Vạn Xuân</t>
  </si>
  <si>
    <t>01615</t>
  </si>
  <si>
    <t>Phường Thuỷ Nguyên</t>
  </si>
  <si>
    <t>01618</t>
  </si>
  <si>
    <t>Phường Thiên Hương</t>
  </si>
  <si>
    <t>01624</t>
  </si>
  <si>
    <t>Phường Hoà Bình</t>
  </si>
  <si>
    <t>Thị trấn Tà Lùng</t>
  </si>
  <si>
    <t>01627</t>
  </si>
  <si>
    <t>Phường Nam Triệu</t>
  </si>
  <si>
    <t>01630</t>
  </si>
  <si>
    <t>Xã Cách Linh</t>
  </si>
  <si>
    <t>01636</t>
  </si>
  <si>
    <t>Phường Lưu Kiếm</t>
  </si>
  <si>
    <t>Xã Đại Sơn</t>
  </si>
  <si>
    <t>01639</t>
  </si>
  <si>
    <t>Phường Lê Ích Mộc</t>
  </si>
  <si>
    <t>Xã Tiên Thành</t>
  </si>
  <si>
    <t>01645</t>
  </si>
  <si>
    <t>Phường Hồng Bàng</t>
  </si>
  <si>
    <t>Thị trấn Hoà Thuận</t>
  </si>
  <si>
    <t>01648</t>
  </si>
  <si>
    <t>Phường Hồng An</t>
  </si>
  <si>
    <t>01651</t>
  </si>
  <si>
    <t>051</t>
  </si>
  <si>
    <t>Thị trấn Nước Hai</t>
  </si>
  <si>
    <t>01654</t>
  </si>
  <si>
    <t>Phường Gia Viên</t>
  </si>
  <si>
    <t>Xã Dân Chủ</t>
  </si>
  <si>
    <t>01657</t>
  </si>
  <si>
    <t>Phường Lê Chân</t>
  </si>
  <si>
    <t>01660</t>
  </si>
  <si>
    <t>Phường An Biên</t>
  </si>
  <si>
    <t>Xã Đại Tiến</t>
  </si>
  <si>
    <t>01666</t>
  </si>
  <si>
    <t>Phường Hải An</t>
  </si>
  <si>
    <t>01669</t>
  </si>
  <si>
    <t>Phường Đông Hải</t>
  </si>
  <si>
    <t>Xã Ngũ Lão</t>
  </si>
  <si>
    <t>01672</t>
  </si>
  <si>
    <t>Phường Kiến An</t>
  </si>
  <si>
    <t>Xã Trương Lương</t>
  </si>
  <si>
    <t>01675</t>
  </si>
  <si>
    <t>Phường Phù Liễn</t>
  </si>
  <si>
    <t>Xã Hồng Việt</t>
  </si>
  <si>
    <t>01687</t>
  </si>
  <si>
    <t>Phường Nam Đồ Sơn</t>
  </si>
  <si>
    <t>Xã Hoàng Tung</t>
  </si>
  <si>
    <t>01696</t>
  </si>
  <si>
    <t>Phường Đồ Sơn</t>
  </si>
  <si>
    <t>01699</t>
  </si>
  <si>
    <t>Phường Hưng Đạo</t>
  </si>
  <si>
    <t>01702</t>
  </si>
  <si>
    <t>Phường Dương Kinh</t>
  </si>
  <si>
    <t>01708</t>
  </si>
  <si>
    <t>Phường An Dương</t>
  </si>
  <si>
    <t>Xã Bình Dương</t>
  </si>
  <si>
    <t>01711</t>
  </si>
  <si>
    <t>Phường An Hải</t>
  </si>
  <si>
    <t>Xã Lê Chung</t>
  </si>
  <si>
    <t>01714</t>
  </si>
  <si>
    <t>Phường An Phong</t>
  </si>
  <si>
    <t>Xã Hồng Nam</t>
  </si>
  <si>
    <t>01723</t>
  </si>
  <si>
    <t>Xã An Hưng</t>
  </si>
  <si>
    <t>052</t>
  </si>
  <si>
    <t>Thị trấn Nguyên Bình</t>
  </si>
  <si>
    <t>01726</t>
  </si>
  <si>
    <t>Thị trấn Tĩnh Túc</t>
  </si>
  <si>
    <t>01729</t>
  </si>
  <si>
    <t>Xã An Quang</t>
  </si>
  <si>
    <t>Xã Yên Lạc</t>
  </si>
  <si>
    <t>01732</t>
  </si>
  <si>
    <t>Xã An Trường</t>
  </si>
  <si>
    <t>Xã Triệu Nguyên</t>
  </si>
  <si>
    <t>01735</t>
  </si>
  <si>
    <t>Xã An Lão</t>
  </si>
  <si>
    <t>01738</t>
  </si>
  <si>
    <t>Xã Kiến Thụy</t>
  </si>
  <si>
    <t>Xã Vũ Nông</t>
  </si>
  <si>
    <t>01744</t>
  </si>
  <si>
    <t>Xã Kiến Minh</t>
  </si>
  <si>
    <t>01747</t>
  </si>
  <si>
    <t>Xã Kiến Hải</t>
  </si>
  <si>
    <t>Xã Thể Dục</t>
  </si>
  <si>
    <t>01750</t>
  </si>
  <si>
    <t>Xã Kiến Hưng</t>
  </si>
  <si>
    <t>Xã Mai Long</t>
  </si>
  <si>
    <t>01756</t>
  </si>
  <si>
    <t>Xã Nghi Dương</t>
  </si>
  <si>
    <t>Xã Vũ Minh</t>
  </si>
  <si>
    <t>01762</t>
  </si>
  <si>
    <t>Xã Quyết Thắng</t>
  </si>
  <si>
    <t>01765</t>
  </si>
  <si>
    <t>Xã Tiên Lãng</t>
  </si>
  <si>
    <t>01768</t>
  </si>
  <si>
    <t>Xã Quang Thành</t>
  </si>
  <si>
    <t>01771</t>
  </si>
  <si>
    <t>Xã Tiên Minh</t>
  </si>
  <si>
    <t>01774</t>
  </si>
  <si>
    <t>Xã Chấn Hưng</t>
  </si>
  <si>
    <t>01777</t>
  </si>
  <si>
    <t>Xã Hùng Thắng</t>
  </si>
  <si>
    <t>Xã Thịnh Vượng</t>
  </si>
  <si>
    <t>01780</t>
  </si>
  <si>
    <t>Xã Vĩnh Bảo</t>
  </si>
  <si>
    <t>01783</t>
  </si>
  <si>
    <t>Xã Nguyễn Bỉnh Khiêm</t>
  </si>
  <si>
    <t>053</t>
  </si>
  <si>
    <t>Thị trấn Đông Khê</t>
  </si>
  <si>
    <t>01786</t>
  </si>
  <si>
    <t>Xã Vĩnh Am</t>
  </si>
  <si>
    <t>01789</t>
  </si>
  <si>
    <t>Xã Vĩnh Hải</t>
  </si>
  <si>
    <t>01792</t>
  </si>
  <si>
    <t>Xã Vĩnh Hoà</t>
  </si>
  <si>
    <t>01795</t>
  </si>
  <si>
    <t>Xã Vĩnh Thịnh</t>
  </si>
  <si>
    <t>Xã Đức Thông</t>
  </si>
  <si>
    <t>01801</t>
  </si>
  <si>
    <t>Xã Vĩnh Thuận</t>
  </si>
  <si>
    <t>Xã Thái Cường</t>
  </si>
  <si>
    <t>01804</t>
  </si>
  <si>
    <t>Xã Việt Khê</t>
  </si>
  <si>
    <t>Xã Vân Trình</t>
  </si>
  <si>
    <t>01807</t>
  </si>
  <si>
    <t>Đặc khu Cát Hải</t>
  </si>
  <si>
    <t>01810</t>
  </si>
  <si>
    <t>Đặc khu Bạch Long Vĩ</t>
  </si>
  <si>
    <t>Xã Quang Trọng</t>
  </si>
  <si>
    <t>01813</t>
  </si>
  <si>
    <t>Phường Hải Dương</t>
  </si>
  <si>
    <t>Xã Trọng Con</t>
  </si>
  <si>
    <t>01816</t>
  </si>
  <si>
    <t>Phường Lê Thanh Nghị</t>
  </si>
  <si>
    <t>Xã Lê Lai</t>
  </si>
  <si>
    <t>01819</t>
  </si>
  <si>
    <t>Phường Việt Hoà</t>
  </si>
  <si>
    <t>01822</t>
  </si>
  <si>
    <t>Phường Thành Đông</t>
  </si>
  <si>
    <t>01828</t>
  </si>
  <si>
    <t>01831</t>
  </si>
  <si>
    <t>06</t>
  </si>
  <si>
    <t>Phường Tân Hưng</t>
  </si>
  <si>
    <t>058</t>
  </si>
  <si>
    <t>Phường Nguyễn Thị Minh Khai</t>
  </si>
  <si>
    <t>01834</t>
  </si>
  <si>
    <t>Phường Thạch Khôi</t>
  </si>
  <si>
    <t>Phường Sông Cầu</t>
  </si>
  <si>
    <t>01837</t>
  </si>
  <si>
    <t>Phường Tứ Minh</t>
  </si>
  <si>
    <t>01840</t>
  </si>
  <si>
    <t>Phường Ái Quốc</t>
  </si>
  <si>
    <t>Phường Phùng Chí Kiên</t>
  </si>
  <si>
    <t>01843</t>
  </si>
  <si>
    <t>Phường Chu Văn An</t>
  </si>
  <si>
    <t>Phường Huyền Tụng</t>
  </si>
  <si>
    <t>01846</t>
  </si>
  <si>
    <t>Phường Chí Linh</t>
  </si>
  <si>
    <t>01849</t>
  </si>
  <si>
    <t>Xã Nông Thượng</t>
  </si>
  <si>
    <t>01852</t>
  </si>
  <si>
    <t>Phường Xuất Hóa</t>
  </si>
  <si>
    <t>01855</t>
  </si>
  <si>
    <t>Phường Trần Nhân Tông</t>
  </si>
  <si>
    <t>060</t>
  </si>
  <si>
    <t>01858</t>
  </si>
  <si>
    <t>Xã Nhạn Môn</t>
  </si>
  <si>
    <t>01861</t>
  </si>
  <si>
    <t>Phường Kinh Môn</t>
  </si>
  <si>
    <t>Xã Bộc Bố</t>
  </si>
  <si>
    <t>01864</t>
  </si>
  <si>
    <t>Phường Nguyễn Đại Năng</t>
  </si>
  <si>
    <t>Xã Công Bằng</t>
  </si>
  <si>
    <t>01867</t>
  </si>
  <si>
    <t>Phường Trần Liễu</t>
  </si>
  <si>
    <t>Xã Giáo Hiệu</t>
  </si>
  <si>
    <t>01870</t>
  </si>
  <si>
    <t>Phường Bắc An Phụ</t>
  </si>
  <si>
    <t>Xã Xuân La</t>
  </si>
  <si>
    <t>01873</t>
  </si>
  <si>
    <t>Phường Phạm Sư Mạnh</t>
  </si>
  <si>
    <t>Xã An Thắng</t>
  </si>
  <si>
    <t>01876</t>
  </si>
  <si>
    <t>Phường Nhị Chiểu</t>
  </si>
  <si>
    <t>Xã Cổ Linh</t>
  </si>
  <si>
    <t>01879</t>
  </si>
  <si>
    <t>Xã Nam An Phụ</t>
  </si>
  <si>
    <t>01882</t>
  </si>
  <si>
    <t>Xã Nam Sách</t>
  </si>
  <si>
    <t>Xã Cao Tân</t>
  </si>
  <si>
    <t>01885</t>
  </si>
  <si>
    <t>Xã Thái Tân</t>
  </si>
  <si>
    <t>061</t>
  </si>
  <si>
    <t>Thị trấn Chợ Rã</t>
  </si>
  <si>
    <t>01888</t>
  </si>
  <si>
    <t>Xã Bành Trạch</t>
  </si>
  <si>
    <t>01891</t>
  </si>
  <si>
    <t>01894</t>
  </si>
  <si>
    <t>Xã Hà Hiệu</t>
  </si>
  <si>
    <t>01897</t>
  </si>
  <si>
    <t>Xã Thanh Hà</t>
  </si>
  <si>
    <t>Xã Cao Thượng</t>
  </si>
  <si>
    <t>01900</t>
  </si>
  <si>
    <t>Xã Hà Tây</t>
  </si>
  <si>
    <t>Xã Khang Ninh</t>
  </si>
  <si>
    <t>01906</t>
  </si>
  <si>
    <t>Xã Hà Bắc</t>
  </si>
  <si>
    <t>Xã Nam Mẫu</t>
  </si>
  <si>
    <t>01909</t>
  </si>
  <si>
    <t>Xã Hà Nam</t>
  </si>
  <si>
    <t>Xã Thượng Giáo</t>
  </si>
  <si>
    <t>01912</t>
  </si>
  <si>
    <t>Xã Hà Đông</t>
  </si>
  <si>
    <t>Xã Địa Linh</t>
  </si>
  <si>
    <t>01915</t>
  </si>
  <si>
    <t>Xã Cẩm Giang</t>
  </si>
  <si>
    <t>Xã Yến Dương</t>
  </si>
  <si>
    <t>01918</t>
  </si>
  <si>
    <t>Xã Tuệ Tĩnh</t>
  </si>
  <si>
    <t>Xã Chu Hương</t>
  </si>
  <si>
    <t>01921</t>
  </si>
  <si>
    <t>Xã Mao Điền</t>
  </si>
  <si>
    <t>Xã Quảng Khê</t>
  </si>
  <si>
    <t>01924</t>
  </si>
  <si>
    <t>Xã Mỹ Phương</t>
  </si>
  <si>
    <t>01927</t>
  </si>
  <si>
    <t>Xã Kẻ Sặt</t>
  </si>
  <si>
    <t>Xã Hoàng Trĩ</t>
  </si>
  <si>
    <t>01930</t>
  </si>
  <si>
    <t>Xã Bình Giang</t>
  </si>
  <si>
    <t>01933</t>
  </si>
  <si>
    <t>Xã Đường An</t>
  </si>
  <si>
    <t>062</t>
  </si>
  <si>
    <t>Thị trấn Nà Phặc</t>
  </si>
  <si>
    <t>01936</t>
  </si>
  <si>
    <t>Xã Thượng Hồng</t>
  </si>
  <si>
    <t>Xã Thượng Ân</t>
  </si>
  <si>
    <t>01939</t>
  </si>
  <si>
    <t>Xã Gia Lộc</t>
  </si>
  <si>
    <t>01942</t>
  </si>
  <si>
    <t>Xã Yết Kiêu</t>
  </si>
  <si>
    <t>Xã Cốc Đán</t>
  </si>
  <si>
    <t>01945</t>
  </si>
  <si>
    <t>Xã Gia Phúc</t>
  </si>
  <si>
    <t>Xã Trung Hoà</t>
  </si>
  <si>
    <t>01948</t>
  </si>
  <si>
    <t>Xã Trường Tân</t>
  </si>
  <si>
    <t>Xã Đức Vân</t>
  </si>
  <si>
    <t>01951</t>
  </si>
  <si>
    <t>Xã Tứ Kỳ</t>
  </si>
  <si>
    <t>Xã Vân Tùng</t>
  </si>
  <si>
    <t>01954</t>
  </si>
  <si>
    <t>01957</t>
  </si>
  <si>
    <t>01960</t>
  </si>
  <si>
    <t>Xã Thuần Mang</t>
  </si>
  <si>
    <t>01963</t>
  </si>
  <si>
    <t>Xã Lạc Phượng</t>
  </si>
  <si>
    <t>063</t>
  </si>
  <si>
    <t>Thị trấn Phủ Thông</t>
  </si>
  <si>
    <t>01969</t>
  </si>
  <si>
    <t>Xã Nguyên Giáp</t>
  </si>
  <si>
    <t>Xã Vi Hương</t>
  </si>
  <si>
    <t>01975</t>
  </si>
  <si>
    <t>Xã Ninh Giang</t>
  </si>
  <si>
    <t>Xã Sĩ Bình</t>
  </si>
  <si>
    <t>01978</t>
  </si>
  <si>
    <t>Xã Vĩnh Lại</t>
  </si>
  <si>
    <t>Xã Vũ Muộn</t>
  </si>
  <si>
    <t>01981</t>
  </si>
  <si>
    <t>Xã Khúc Thừa Dụ</t>
  </si>
  <si>
    <t>Xã Đôn Phong</t>
  </si>
  <si>
    <t>01984</t>
  </si>
  <si>
    <t>Xã Lục Bình</t>
  </si>
  <si>
    <t>01990</t>
  </si>
  <si>
    <t>Xã Hồng Châu</t>
  </si>
  <si>
    <t>Xã Tân Tú</t>
  </si>
  <si>
    <t>01993</t>
  </si>
  <si>
    <t>Xã Thanh Miện</t>
  </si>
  <si>
    <t>Xã Nguyên Phúc</t>
  </si>
  <si>
    <t>01999</t>
  </si>
  <si>
    <t>Xã Bắc Thanh Miện</t>
  </si>
  <si>
    <t>02002</t>
  </si>
  <si>
    <t>Xã Hải Hưng</t>
  </si>
  <si>
    <t>Xã Quân Hà</t>
  </si>
  <si>
    <t>02005</t>
  </si>
  <si>
    <t>Xã Nguyễn Lương Bằng</t>
  </si>
  <si>
    <t>02008</t>
  </si>
  <si>
    <t>Xã Nam Thanh Miện</t>
  </si>
  <si>
    <t>Xã Mỹ Thanh</t>
  </si>
  <si>
    <t>02011</t>
  </si>
  <si>
    <t>Xã Phú Thái</t>
  </si>
  <si>
    <t>Xã Dương Phong</t>
  </si>
  <si>
    <t>02014</t>
  </si>
  <si>
    <t>Xã Lai Khê</t>
  </si>
  <si>
    <t>Xã Quang Thuận</t>
  </si>
  <si>
    <t>02017</t>
  </si>
  <si>
    <t>Xã An Thành</t>
  </si>
  <si>
    <t>064</t>
  </si>
  <si>
    <t>Thị trấn Bằng Lũng</t>
  </si>
  <si>
    <t>02020</t>
  </si>
  <si>
    <t>Xã Kim Thành</t>
  </si>
  <si>
    <t>Xã Xuân Lạc</t>
  </si>
  <si>
    <t>02023</t>
  </si>
  <si>
    <t>Xã Gia Viễn</t>
  </si>
  <si>
    <t>02026</t>
  </si>
  <si>
    <t>Xã Đại Hoàng</t>
  </si>
  <si>
    <t>02029</t>
  </si>
  <si>
    <t>Xã Gia Hưng</t>
  </si>
  <si>
    <t>02032</t>
  </si>
  <si>
    <t>Xã Gia Phong</t>
  </si>
  <si>
    <t>Xã Bản Thi</t>
  </si>
  <si>
    <t>02035</t>
  </si>
  <si>
    <t>Xã Gia Vân</t>
  </si>
  <si>
    <t>02038</t>
  </si>
  <si>
    <t>Xã Gia Trấn</t>
  </si>
  <si>
    <t>Xã Bằng Phúc</t>
  </si>
  <si>
    <t>02041</t>
  </si>
  <si>
    <t>Xã Nho Quan</t>
  </si>
  <si>
    <t>02044</t>
  </si>
  <si>
    <t>Xã Yên Thượng</t>
  </si>
  <si>
    <t>02047</t>
  </si>
  <si>
    <t>Xã Gia Tường</t>
  </si>
  <si>
    <t>Xã Phương Viên</t>
  </si>
  <si>
    <t>02050</t>
  </si>
  <si>
    <t>Xã Ngọc Phái</t>
  </si>
  <si>
    <t>02053</t>
  </si>
  <si>
    <t>Xã Cúc Phương</t>
  </si>
  <si>
    <t>Xã Đồng Thắng</t>
  </si>
  <si>
    <t>02059</t>
  </si>
  <si>
    <t>Xã Phú Long</t>
  </si>
  <si>
    <t>02062</t>
  </si>
  <si>
    <t>Xã Thanh Sơn</t>
  </si>
  <si>
    <t>Xã Bằng Lãng</t>
  </si>
  <si>
    <t>02065</t>
  </si>
  <si>
    <t>Xã Quỳnh Lưu</t>
  </si>
  <si>
    <t>Xã Đại Sảo</t>
  </si>
  <si>
    <t>02068</t>
  </si>
  <si>
    <t>Xã Yên Khánh</t>
  </si>
  <si>
    <t>Xã Nghĩa Tá</t>
  </si>
  <si>
    <t>02071</t>
  </si>
  <si>
    <t>Xã Khánh Nhạc</t>
  </si>
  <si>
    <t>02077</t>
  </si>
  <si>
    <t>Xã Khánh Thiện</t>
  </si>
  <si>
    <t>Xã Bình Trung</t>
  </si>
  <si>
    <t>02080</t>
  </si>
  <si>
    <t>Xã Khánh Hội</t>
  </si>
  <si>
    <t>02083</t>
  </si>
  <si>
    <t>Xã Khánh Trung</t>
  </si>
  <si>
    <t>065</t>
  </si>
  <si>
    <t>Thị trấn Đồng Tâm</t>
  </si>
  <si>
    <t>02086</t>
  </si>
  <si>
    <t>Xã Yên Mô</t>
  </si>
  <si>
    <t>Xã Tân Sơn</t>
  </si>
  <si>
    <t>02089</t>
  </si>
  <si>
    <t>Xã Yên Từ</t>
  </si>
  <si>
    <t>Xã Thanh Vận</t>
  </si>
  <si>
    <t>02092</t>
  </si>
  <si>
    <t>Xã Yên Mạc</t>
  </si>
  <si>
    <t>Xã Mai Lạp</t>
  </si>
  <si>
    <t>02095</t>
  </si>
  <si>
    <t>Xã Hoà Mục</t>
  </si>
  <si>
    <t>02098</t>
  </si>
  <si>
    <t>Xã Chất Bình</t>
  </si>
  <si>
    <t>02101</t>
  </si>
  <si>
    <t>Xã Cao Kỳ</t>
  </si>
  <si>
    <t>02104</t>
  </si>
  <si>
    <t>Xã Quang Thiện</t>
  </si>
  <si>
    <t>Xã Nông Hạ</t>
  </si>
  <si>
    <t>02107</t>
  </si>
  <si>
    <t>Xã Phát Diệm</t>
  </si>
  <si>
    <t>Xã Yên Cư</t>
  </si>
  <si>
    <t>02110</t>
  </si>
  <si>
    <t>Xã Lai Thành</t>
  </si>
  <si>
    <t>02113</t>
  </si>
  <si>
    <t>Xã Định Hóa</t>
  </si>
  <si>
    <t>Xã Yên Hân</t>
  </si>
  <si>
    <t>02116</t>
  </si>
  <si>
    <t>Xã Như Cố</t>
  </si>
  <si>
    <t>02122</t>
  </si>
  <si>
    <t>Xã Kim Đông</t>
  </si>
  <si>
    <t>Xã Bình Văn</t>
  </si>
  <si>
    <t>02125</t>
  </si>
  <si>
    <t>Xã Bình Lục</t>
  </si>
  <si>
    <t>Xã Quảng Chu</t>
  </si>
  <si>
    <t>02131</t>
  </si>
  <si>
    <t>Xã Bình Mỹ</t>
  </si>
  <si>
    <t>066</t>
  </si>
  <si>
    <t>Xã Văn Vũ</t>
  </si>
  <si>
    <t>02137</t>
  </si>
  <si>
    <t>Xã Văn Lang</t>
  </si>
  <si>
    <t>02140</t>
  </si>
  <si>
    <t>Xã Lương Thượng</t>
  </si>
  <si>
    <t>02143</t>
  </si>
  <si>
    <t>Xã Bình Sơn</t>
  </si>
  <si>
    <t>Xã Kim Hỷ</t>
  </si>
  <si>
    <t>02146</t>
  </si>
  <si>
    <t>Xã Liêm Hà</t>
  </si>
  <si>
    <t>02152</t>
  </si>
  <si>
    <t>Thị trấn Yến Lạc</t>
  </si>
  <si>
    <t>02155</t>
  </si>
  <si>
    <t>Xã Kim Lư</t>
  </si>
  <si>
    <t>02158</t>
  </si>
  <si>
    <t>Xã Sơn Thành</t>
  </si>
  <si>
    <t>02161</t>
  </si>
  <si>
    <t>Xã Thanh Liêm</t>
  </si>
  <si>
    <t>Xã Văn Minh</t>
  </si>
  <si>
    <t>02170</t>
  </si>
  <si>
    <t>Xã Lý Nhân</t>
  </si>
  <si>
    <t>02173</t>
  </si>
  <si>
    <t>Xã Nam Xang</t>
  </si>
  <si>
    <t>Xã Cư Lễ</t>
  </si>
  <si>
    <t>02176</t>
  </si>
  <si>
    <t>Xã Bắc Lý</t>
  </si>
  <si>
    <t>02179</t>
  </si>
  <si>
    <t>Xã Vĩnh Trụ</t>
  </si>
  <si>
    <t>Xã Quang Phong</t>
  </si>
  <si>
    <t>02185</t>
  </si>
  <si>
    <t>Xã Trần Thương</t>
  </si>
  <si>
    <t>Xã Dương Sơn</t>
  </si>
  <si>
    <t>02188</t>
  </si>
  <si>
    <t>Xã Nhân Hà</t>
  </si>
  <si>
    <t>02191</t>
  </si>
  <si>
    <t>Xã Nam Lý</t>
  </si>
  <si>
    <t>Xã Đổng Xá</t>
  </si>
  <si>
    <t>02194</t>
  </si>
  <si>
    <t>Xã Nam Trực</t>
  </si>
  <si>
    <t>Xã Liêm Thuỷ</t>
  </si>
  <si>
    <t>02197</t>
  </si>
  <si>
    <t>08</t>
  </si>
  <si>
    <t>Xã Nam Minh</t>
  </si>
  <si>
    <t>070</t>
  </si>
  <si>
    <t>Phường Phan Thiết</t>
  </si>
  <si>
    <t>02200</t>
  </si>
  <si>
    <t>Xã Nam Đồng</t>
  </si>
  <si>
    <t>02203</t>
  </si>
  <si>
    <t>Xã Nam Ninh</t>
  </si>
  <si>
    <t>Phường Tân Quang</t>
  </si>
  <si>
    <t>02206</t>
  </si>
  <si>
    <t>Xã Tràng Đà</t>
  </si>
  <si>
    <t>02209</t>
  </si>
  <si>
    <t>02212</t>
  </si>
  <si>
    <t>Xã Hiển Khánh</t>
  </si>
  <si>
    <t>Phường Ỷ La</t>
  </si>
  <si>
    <t>02215</t>
  </si>
  <si>
    <t>Xã Vụ Bản</t>
  </si>
  <si>
    <t>Phường Tân Hà</t>
  </si>
  <si>
    <t>02216</t>
  </si>
  <si>
    <t>Phường Hưng Thành</t>
  </si>
  <si>
    <t>02218</t>
  </si>
  <si>
    <t>Xã Ý Yên</t>
  </si>
  <si>
    <t>Xã Kim Phú</t>
  </si>
  <si>
    <t>02497</t>
  </si>
  <si>
    <t>Xã Yên Đồng</t>
  </si>
  <si>
    <t>Xã An Khang</t>
  </si>
  <si>
    <t>02503</t>
  </si>
  <si>
    <t>02509</t>
  </si>
  <si>
    <t>02512</t>
  </si>
  <si>
    <t>Xã Vũ Dương</t>
  </si>
  <si>
    <t>Xã Lưỡng Vượng</t>
  </si>
  <si>
    <t>02515</t>
  </si>
  <si>
    <t>Xã Thái Long</t>
  </si>
  <si>
    <t>02521</t>
  </si>
  <si>
    <t>Xã Phong Doanh</t>
  </si>
  <si>
    <t>02524</t>
  </si>
  <si>
    <t>Xã Cổ Lễ</t>
  </si>
  <si>
    <t>071</t>
  </si>
  <si>
    <t>Xã Phúc Yên</t>
  </si>
  <si>
    <t>02233</t>
  </si>
  <si>
    <t>Xã Xuân Lập</t>
  </si>
  <si>
    <t>02242</t>
  </si>
  <si>
    <t>Xã Cát Thành</t>
  </si>
  <si>
    <t>Xã Khuôn Hà</t>
  </si>
  <si>
    <t>02251</t>
  </si>
  <si>
    <t>Xã Trực Ninh</t>
  </si>
  <si>
    <t>Xã Lăng Can</t>
  </si>
  <si>
    <t>02266</t>
  </si>
  <si>
    <t>02269</t>
  </si>
  <si>
    <t>Xã Minh Thái</t>
  </si>
  <si>
    <t>02290</t>
  </si>
  <si>
    <t>Xã Ninh Cường</t>
  </si>
  <si>
    <t>02293</t>
  </si>
  <si>
    <t>Xã Thổ Bình</t>
  </si>
  <si>
    <t>02296</t>
  </si>
  <si>
    <t>Xã Xuân Hưng</t>
  </si>
  <si>
    <t>072</t>
  </si>
  <si>
    <t>Thị trấn Na Hang</t>
  </si>
  <si>
    <t>02221</t>
  </si>
  <si>
    <t>Xã Sinh Long</t>
  </si>
  <si>
    <t>02227</t>
  </si>
  <si>
    <t>Xã Xuân Hồng</t>
  </si>
  <si>
    <t>Xã Thượng Giáp</t>
  </si>
  <si>
    <t>02230</t>
  </si>
  <si>
    <t>Xã Hải Hậu</t>
  </si>
  <si>
    <t>02239</t>
  </si>
  <si>
    <t>Xã Hải Anh</t>
  </si>
  <si>
    <t>02245</t>
  </si>
  <si>
    <t>Xã Hải Tiến</t>
  </si>
  <si>
    <t>02248</t>
  </si>
  <si>
    <t>02254</t>
  </si>
  <si>
    <t>Xã Hải An</t>
  </si>
  <si>
    <t>Xã Đà Vị</t>
  </si>
  <si>
    <t>02260</t>
  </si>
  <si>
    <t>Xã Hải Quang</t>
  </si>
  <si>
    <t>Xã Khau Tinh</t>
  </si>
  <si>
    <t>02263</t>
  </si>
  <si>
    <t>Xã Hải Xuân</t>
  </si>
  <si>
    <t>Xã Sơn Phú</t>
  </si>
  <si>
    <t>02275</t>
  </si>
  <si>
    <t>Xã Hải Thịnh</t>
  </si>
  <si>
    <t>Xã Năng Khả</t>
  </si>
  <si>
    <t>02281</t>
  </si>
  <si>
    <t>Xã Giao Minh</t>
  </si>
  <si>
    <t>Xã Thanh Tương</t>
  </si>
  <si>
    <t>02284</t>
  </si>
  <si>
    <t>Xã Giao Hoà</t>
  </si>
  <si>
    <t>073</t>
  </si>
  <si>
    <t>Thị trấn Vĩnh Lộc</t>
  </si>
  <si>
    <t>02287</t>
  </si>
  <si>
    <t>Xã Giao Thuỷ</t>
  </si>
  <si>
    <t>02299</t>
  </si>
  <si>
    <t>Xã Giao Phúc</t>
  </si>
  <si>
    <t>02302</t>
  </si>
  <si>
    <t>Xã Giao Hưng</t>
  </si>
  <si>
    <t>02305</t>
  </si>
  <si>
    <t>Xã Giao Bình</t>
  </si>
  <si>
    <t>02308</t>
  </si>
  <si>
    <t>Xã Giao Ninh</t>
  </si>
  <si>
    <t>Xã Hà Lang</t>
  </si>
  <si>
    <t>02311</t>
  </si>
  <si>
    <t>Xã Đồng Thịnh</t>
  </si>
  <si>
    <t>Xã Hùng Mỹ</t>
  </si>
  <si>
    <t>02314</t>
  </si>
  <si>
    <t>Xã Nghĩa Hưng</t>
  </si>
  <si>
    <t>02317</t>
  </si>
  <si>
    <t>Xã Nghĩa Sơn</t>
  </si>
  <si>
    <t>02320</t>
  </si>
  <si>
    <t>02323</t>
  </si>
  <si>
    <t>Xã Quỹ Nhất</t>
  </si>
  <si>
    <t>02326</t>
  </si>
  <si>
    <t>Xã Nghĩa Lâm</t>
  </si>
  <si>
    <t>Xã Ngọc Hội</t>
  </si>
  <si>
    <t>02329</t>
  </si>
  <si>
    <t>Xã Rạng Đông</t>
  </si>
  <si>
    <t>02332</t>
  </si>
  <si>
    <t>Phường Tây Hoa Lư</t>
  </si>
  <si>
    <t>02335</t>
  </si>
  <si>
    <t>Phường Hoa Lư</t>
  </si>
  <si>
    <t>02338</t>
  </si>
  <si>
    <t>Phường Nam Hoa Lư</t>
  </si>
  <si>
    <t>02341</t>
  </si>
  <si>
    <t>Phường Đông Hoa Lư</t>
  </si>
  <si>
    <t>Xã Tân Thịnh</t>
  </si>
  <si>
    <t>02344</t>
  </si>
  <si>
    <t>Phường Tam Điệp</t>
  </si>
  <si>
    <t>02347</t>
  </si>
  <si>
    <t>Phường Yên Sơn</t>
  </si>
  <si>
    <t>02350</t>
  </si>
  <si>
    <t>Phường Trung Sơn</t>
  </si>
  <si>
    <t>02353</t>
  </si>
  <si>
    <t>Phường Yên Thắng</t>
  </si>
  <si>
    <t>Xã Vinh Quang</t>
  </si>
  <si>
    <t>02356</t>
  </si>
  <si>
    <t>Phường Hà Nam</t>
  </si>
  <si>
    <t>02359</t>
  </si>
  <si>
    <t>Phường Phủ Lý</t>
  </si>
  <si>
    <t>02362</t>
  </si>
  <si>
    <t>Phường Phù Vân</t>
  </si>
  <si>
    <t>02365</t>
  </si>
  <si>
    <t>Phường Châu Sơn</t>
  </si>
  <si>
    <t>Xã Linh Phú</t>
  </si>
  <si>
    <t>02368</t>
  </si>
  <si>
    <t>Phường Liêm Tuyền</t>
  </si>
  <si>
    <t>Xã Bình Nhân</t>
  </si>
  <si>
    <t>02371</t>
  </si>
  <si>
    <t>Phường Duy Tiên</t>
  </si>
  <si>
    <t>074</t>
  </si>
  <si>
    <t>Thị trấn Tân Yên</t>
  </si>
  <si>
    <t>02374</t>
  </si>
  <si>
    <t>Phường Duy Tân</t>
  </si>
  <si>
    <t>Xã Yên Thuận</t>
  </si>
  <si>
    <t>02377</t>
  </si>
  <si>
    <t>Phường Đồng Văn</t>
  </si>
  <si>
    <t>02380</t>
  </si>
  <si>
    <t>Phường Duy Hà</t>
  </si>
  <si>
    <t>Xã Minh Khương</t>
  </si>
  <si>
    <t>02383</t>
  </si>
  <si>
    <t>Phường Tiên Sơn</t>
  </si>
  <si>
    <t>Xã Yên Lâm</t>
  </si>
  <si>
    <t>02386</t>
  </si>
  <si>
    <t>Phường Lê Hồ</t>
  </si>
  <si>
    <t>Xã Minh Dân</t>
  </si>
  <si>
    <t>02389</t>
  </si>
  <si>
    <t>Phường Nguyễn Úy</t>
  </si>
  <si>
    <t>02392</t>
  </si>
  <si>
    <t>Phường Lý Thường Kiệt</t>
  </si>
  <si>
    <t>Xã Minh Hương</t>
  </si>
  <si>
    <t>02395</t>
  </si>
  <si>
    <t>Phường Kim Thanh</t>
  </si>
  <si>
    <t>02398</t>
  </si>
  <si>
    <t>Phường Tam Chúc</t>
  </si>
  <si>
    <t>02401</t>
  </si>
  <si>
    <t>Phường Kim Bảng</t>
  </si>
  <si>
    <t>02404</t>
  </si>
  <si>
    <t>Phường Nam Định</t>
  </si>
  <si>
    <t>02407</t>
  </si>
  <si>
    <t>Phường Thiên Trường</t>
  </si>
  <si>
    <t>Xã Nhân Mục</t>
  </si>
  <si>
    <t>02410</t>
  </si>
  <si>
    <t>Phường Đông A</t>
  </si>
  <si>
    <t>Xã Thành Long</t>
  </si>
  <si>
    <t>02413</t>
  </si>
  <si>
    <t>Phường Vị Khê</t>
  </si>
  <si>
    <t>Xã Bằng Cốc</t>
  </si>
  <si>
    <t>02416</t>
  </si>
  <si>
    <t>Phường Thành Nam</t>
  </si>
  <si>
    <t>02419</t>
  </si>
  <si>
    <t>Phường Trường Thi</t>
  </si>
  <si>
    <t>Xã Đức Ninh</t>
  </si>
  <si>
    <t>02422</t>
  </si>
  <si>
    <t>Phường Hồng Quang</t>
  </si>
  <si>
    <t>02425</t>
  </si>
  <si>
    <t>Phường Mỹ Lộc</t>
  </si>
  <si>
    <t>075</t>
  </si>
  <si>
    <t>Xã Quí Quân</t>
  </si>
  <si>
    <t>02431</t>
  </si>
  <si>
    <t>Xã Hy Cương</t>
  </si>
  <si>
    <t>02434</t>
  </si>
  <si>
    <t>Xã Lâm Thao</t>
  </si>
  <si>
    <t>02437</t>
  </si>
  <si>
    <t>Xã Xuân Lũng</t>
  </si>
  <si>
    <t>Xã Trung Minh</t>
  </si>
  <si>
    <t>02440</t>
  </si>
  <si>
    <t>Xã Phùng Nguyên</t>
  </si>
  <si>
    <t>Xã Chiêu Yên</t>
  </si>
  <si>
    <t>02443</t>
  </si>
  <si>
    <t>Xã Bản Nguyên</t>
  </si>
  <si>
    <t>Xã Trung Trực</t>
  </si>
  <si>
    <t>02446</t>
  </si>
  <si>
    <t>Xã Phù Ninh</t>
  </si>
  <si>
    <t>Xã Xuân Vân</t>
  </si>
  <si>
    <t>02449</t>
  </si>
  <si>
    <t>Xã Phúc Ninh</t>
  </si>
  <si>
    <t>02452</t>
  </si>
  <si>
    <t>Xã Phú Mỹ</t>
  </si>
  <si>
    <t>02455</t>
  </si>
  <si>
    <t>Xã Trạm Thản</t>
  </si>
  <si>
    <t>02458</t>
  </si>
  <si>
    <t>02461</t>
  </si>
  <si>
    <t>Xã Thanh Ba</t>
  </si>
  <si>
    <t>Xã Tứ Quận</t>
  </si>
  <si>
    <t>02464</t>
  </si>
  <si>
    <t>Xã Quảng Yên</t>
  </si>
  <si>
    <t>Xã Đạo Viện</t>
  </si>
  <si>
    <t>02467</t>
  </si>
  <si>
    <t>Xã Hoàng Cương</t>
  </si>
  <si>
    <t>02470</t>
  </si>
  <si>
    <t>Xã Thắng Quân</t>
  </si>
  <si>
    <t>02473</t>
  </si>
  <si>
    <t>Xã Chí Tiên</t>
  </si>
  <si>
    <t>02476</t>
  </si>
  <si>
    <t>Xã Lang Quán</t>
  </si>
  <si>
    <t>02479</t>
  </si>
  <si>
    <t>Xã Đoan Hùng</t>
  </si>
  <si>
    <t>02482</t>
  </si>
  <si>
    <t>Xã Tây Cốc</t>
  </si>
  <si>
    <t>Xã Công Đa</t>
  </si>
  <si>
    <t>02485</t>
  </si>
  <si>
    <t>Xã Chân Mộng</t>
  </si>
  <si>
    <t>Xã Trung Môn</t>
  </si>
  <si>
    <t>02488</t>
  </si>
  <si>
    <t>Xã Chí Đám</t>
  </si>
  <si>
    <t>Xã Chân Sơn</t>
  </si>
  <si>
    <t>02491</t>
  </si>
  <si>
    <t>Xã Bằng Luân</t>
  </si>
  <si>
    <t>02494</t>
  </si>
  <si>
    <t>Xã Hạ Hòa</t>
  </si>
  <si>
    <t>Xã Tiến Bộ</t>
  </si>
  <si>
    <t>02500</t>
  </si>
  <si>
    <t>Xã Đan Thượng</t>
  </si>
  <si>
    <t>Xã Mỹ Bằng</t>
  </si>
  <si>
    <t>02506</t>
  </si>
  <si>
    <t>Xã Yên Kỳ</t>
  </si>
  <si>
    <t>Xã Hoàng Khai</t>
  </si>
  <si>
    <t>02518</t>
  </si>
  <si>
    <t>Xã Vĩnh Chân</t>
  </si>
  <si>
    <t>Xã Nhữ Hán</t>
  </si>
  <si>
    <t>02527</t>
  </si>
  <si>
    <t>02530</t>
  </si>
  <si>
    <t>Xã Hiền Lương</t>
  </si>
  <si>
    <t>02533</t>
  </si>
  <si>
    <t>Xã Cẩm Khê</t>
  </si>
  <si>
    <t>076</t>
  </si>
  <si>
    <t>Thị trấn Sơn Dương</t>
  </si>
  <si>
    <t>02536</t>
  </si>
  <si>
    <t>Xã Phú Khê</t>
  </si>
  <si>
    <t>Xã Trung Yên</t>
  </si>
  <si>
    <t>02539</t>
  </si>
  <si>
    <t>Xã Hùng Việt</t>
  </si>
  <si>
    <t>02542</t>
  </si>
  <si>
    <t>Xã Đồng Lương</t>
  </si>
  <si>
    <t>02545</t>
  </si>
  <si>
    <t>Xã Tiên Lương</t>
  </si>
  <si>
    <t>Xã Vĩnh Lợi</t>
  </si>
  <si>
    <t>02548</t>
  </si>
  <si>
    <t>Xã Vân Bán</t>
  </si>
  <si>
    <t>Xã Thượng Ấm</t>
  </si>
  <si>
    <t>02551</t>
  </si>
  <si>
    <t>Xã Tam Nông</t>
  </si>
  <si>
    <t>02554</t>
  </si>
  <si>
    <t>Xã Thọ Văn</t>
  </si>
  <si>
    <t>Xã Lương Thiện</t>
  </si>
  <si>
    <t>02557</t>
  </si>
  <si>
    <t>Xã Tú Thịnh</t>
  </si>
  <si>
    <t>02560</t>
  </si>
  <si>
    <t>Xã Hiền Quan</t>
  </si>
  <si>
    <t>Xã Cấp Tiến</t>
  </si>
  <si>
    <t>02563</t>
  </si>
  <si>
    <t>02566</t>
  </si>
  <si>
    <t>Xã Đào Xá</t>
  </si>
  <si>
    <t>Xã Phúc Ứng</t>
  </si>
  <si>
    <t>02569</t>
  </si>
  <si>
    <t>Xã Tu Vũ</t>
  </si>
  <si>
    <t>02572</t>
  </si>
  <si>
    <t>Xã Kháng Nhật</t>
  </si>
  <si>
    <t>02575</t>
  </si>
  <si>
    <t>Xã Võ Miếu</t>
  </si>
  <si>
    <t>Xã Hợp Hòa</t>
  </si>
  <si>
    <t>02578</t>
  </si>
  <si>
    <t>Xã Văn Miếu</t>
  </si>
  <si>
    <t>02584</t>
  </si>
  <si>
    <t>Xã Cự Đồng</t>
  </si>
  <si>
    <t>Xã Đồng Quý</t>
  </si>
  <si>
    <t>02587</t>
  </si>
  <si>
    <t>Xã Hương Cần</t>
  </si>
  <si>
    <t>02590</t>
  </si>
  <si>
    <t>Xã Vân Sơn</t>
  </si>
  <si>
    <t>02593</t>
  </si>
  <si>
    <t>Xã Khả Cửu</t>
  </si>
  <si>
    <t>02596</t>
  </si>
  <si>
    <t>Xã Chi Thiết</t>
  </si>
  <si>
    <t>02599</t>
  </si>
  <si>
    <t>Xã Minh Đài</t>
  </si>
  <si>
    <t>Xã Đông Lợi</t>
  </si>
  <si>
    <t>02602</t>
  </si>
  <si>
    <t>Xã Lai Đồng</t>
  </si>
  <si>
    <t>Xã Thiện Kế</t>
  </si>
  <si>
    <t>02605</t>
  </si>
  <si>
    <t>Xã Xuân Đài</t>
  </si>
  <si>
    <t>Xã Hồng Lạc</t>
  </si>
  <si>
    <t>02608</t>
  </si>
  <si>
    <t>Xã Long Cốc</t>
  </si>
  <si>
    <t>02611</t>
  </si>
  <si>
    <t>Xã Ninh Lai</t>
  </si>
  <si>
    <t>02614</t>
  </si>
  <si>
    <t>Xã Thượng Long</t>
  </si>
  <si>
    <t>Xã Đại Phú</t>
  </si>
  <si>
    <t>02617</t>
  </si>
  <si>
    <t>Xã Sơn Nam</t>
  </si>
  <si>
    <t>02620</t>
  </si>
  <si>
    <t>Xã Xuân Viên</t>
  </si>
  <si>
    <t>Xã Hào Phú</t>
  </si>
  <si>
    <t>02623</t>
  </si>
  <si>
    <t>Xã Minh Hòa</t>
  </si>
  <si>
    <t>Xã Tam Đa</t>
  </si>
  <si>
    <t>02626</t>
  </si>
  <si>
    <t>Xã Tam Sơn</t>
  </si>
  <si>
    <t>02632</t>
  </si>
  <si>
    <t>10</t>
  </si>
  <si>
    <t>Xã Sông Lô</t>
  </si>
  <si>
    <t>080</t>
  </si>
  <si>
    <t>Phường Duyên Hải</t>
  </si>
  <si>
    <t>02635</t>
  </si>
  <si>
    <t>Xã Hải Lựu</t>
  </si>
  <si>
    <t>02641</t>
  </si>
  <si>
    <t>Phường Cốc Lếu</t>
  </si>
  <si>
    <t>02644</t>
  </si>
  <si>
    <t>Xã Lập Thạch</t>
  </si>
  <si>
    <t>Phường Kim Tân</t>
  </si>
  <si>
    <t>02647</t>
  </si>
  <si>
    <t>Phường Bắc Lệnh</t>
  </si>
  <si>
    <t>02650</t>
  </si>
  <si>
    <t>Phường Pom Hán</t>
  </si>
  <si>
    <t>02653</t>
  </si>
  <si>
    <t>Xã Liên Hòa</t>
  </si>
  <si>
    <t>Phường Xuân Tăng</t>
  </si>
  <si>
    <t>02656</t>
  </si>
  <si>
    <t>Xã Hợp Lý</t>
  </si>
  <si>
    <t>Phường Bình Minh</t>
  </si>
  <si>
    <t>02658</t>
  </si>
  <si>
    <t>Binh Minh Commune</t>
  </si>
  <si>
    <t>02659</t>
  </si>
  <si>
    <t>Xã Tam Đảo</t>
  </si>
  <si>
    <t>Xã Đồng Tuyển</t>
  </si>
  <si>
    <t>02662</t>
  </si>
  <si>
    <t>Xã Đại Đình</t>
  </si>
  <si>
    <t>Xã Vạn Hoà</t>
  </si>
  <si>
    <t>02665</t>
  </si>
  <si>
    <t>Xã Đạo Trù</t>
  </si>
  <si>
    <t>Phường Bắc Cường</t>
  </si>
  <si>
    <t>02668</t>
  </si>
  <si>
    <t>Bac Cuong Commune</t>
  </si>
  <si>
    <t>Xã Tam Dương</t>
  </si>
  <si>
    <t>02671</t>
  </si>
  <si>
    <t>Nam Cuong Commune</t>
  </si>
  <si>
    <t>Xã Hội Thịnh</t>
  </si>
  <si>
    <t>Xã Cam Đường</t>
  </si>
  <si>
    <t>02674</t>
  </si>
  <si>
    <t>Xã Hoàng An</t>
  </si>
  <si>
    <t>Xã Tả Phời</t>
  </si>
  <si>
    <t>02677</t>
  </si>
  <si>
    <t>Xã Tam Dương Bắc</t>
  </si>
  <si>
    <t>02680</t>
  </si>
  <si>
    <t>Xã Vĩnh Tường</t>
  </si>
  <si>
    <t>02746</t>
  </si>
  <si>
    <t>Xã Thổ Tang</t>
  </si>
  <si>
    <t>082</t>
  </si>
  <si>
    <t>Thị trấn Bát Xát</t>
  </si>
  <si>
    <t>02683</t>
  </si>
  <si>
    <t>Xã Vĩnh Hưng</t>
  </si>
  <si>
    <t>02686</t>
  </si>
  <si>
    <t>Xã Vĩnh An</t>
  </si>
  <si>
    <t>Xã Nậm Chạc</t>
  </si>
  <si>
    <t>02689</t>
  </si>
  <si>
    <t>Xã Vĩnh Phú</t>
  </si>
  <si>
    <t>Xã A Lù</t>
  </si>
  <si>
    <t>02692</t>
  </si>
  <si>
    <t>Xã Vĩnh Thành</t>
  </si>
  <si>
    <t>02695</t>
  </si>
  <si>
    <t>02701</t>
  </si>
  <si>
    <t>Xã Tề Lỗ</t>
  </si>
  <si>
    <t>Xã Cốc Mỳ</t>
  </si>
  <si>
    <t>02704</t>
  </si>
  <si>
    <t>02707</t>
  </si>
  <si>
    <t>Xã Tam Hồng</t>
  </si>
  <si>
    <t>Xã Bản Vược</t>
  </si>
  <si>
    <t>02710</t>
  </si>
  <si>
    <t>Xã Nguyệt Đức</t>
  </si>
  <si>
    <t>Xã Sàng Ma Sáo</t>
  </si>
  <si>
    <t>02713</t>
  </si>
  <si>
    <t>Xã Bản Qua</t>
  </si>
  <si>
    <t>02716</t>
  </si>
  <si>
    <t>Xã Xuân Lãng</t>
  </si>
  <si>
    <t>Xã Mường Vi</t>
  </si>
  <si>
    <t>02719</t>
  </si>
  <si>
    <t>Xã Bình Xuyên</t>
  </si>
  <si>
    <t>Xã Dền Thàng</t>
  </si>
  <si>
    <t>02722</t>
  </si>
  <si>
    <t>Xã Bình Tuyền</t>
  </si>
  <si>
    <t>02725</t>
  </si>
  <si>
    <t>Xã Thịnh Minh</t>
  </si>
  <si>
    <t>02728</t>
  </si>
  <si>
    <t>Xã Cao Phong</t>
  </si>
  <si>
    <t>Xã Trung Lèng Hồ</t>
  </si>
  <si>
    <t>02731</t>
  </si>
  <si>
    <t>Xã Mường Thàng</t>
  </si>
  <si>
    <t>Xã Quang Kim</t>
  </si>
  <si>
    <t>02734</t>
  </si>
  <si>
    <t>Xã Thung Nai</t>
  </si>
  <si>
    <t>Xã Pa Cheo</t>
  </si>
  <si>
    <t>02737</t>
  </si>
  <si>
    <t>Xã Đà Bắc</t>
  </si>
  <si>
    <t>Xã Nậm Pung</t>
  </si>
  <si>
    <t>02740</t>
  </si>
  <si>
    <t>Xã Phìn Ngan</t>
  </si>
  <si>
    <t>02743</t>
  </si>
  <si>
    <t>Xã Đức Nhàn</t>
  </si>
  <si>
    <t>Xã Tòng Sành</t>
  </si>
  <si>
    <t>02749</t>
  </si>
  <si>
    <t>Xã Quy Đức</t>
  </si>
  <si>
    <t>083</t>
  </si>
  <si>
    <t>02752</t>
  </si>
  <si>
    <t>Xã Tân Pheo</t>
  </si>
  <si>
    <t>Xã Tả Ngải Chồ</t>
  </si>
  <si>
    <t>02755</t>
  </si>
  <si>
    <t>Xã Tung Chung Phố</t>
  </si>
  <si>
    <t>02758</t>
  </si>
  <si>
    <t>Xã Kim Bôi</t>
  </si>
  <si>
    <t>Thị trấn Mường Khương</t>
  </si>
  <si>
    <t>02761</t>
  </si>
  <si>
    <t>Xã Mường Động</t>
  </si>
  <si>
    <t>Xã Dìn Chin</t>
  </si>
  <si>
    <t>02764</t>
  </si>
  <si>
    <t>Xã Tả Gia Khâu</t>
  </si>
  <si>
    <t>02767</t>
  </si>
  <si>
    <t>Xã Hợp Kim</t>
  </si>
  <si>
    <t>Xã Nậm Chảy</t>
  </si>
  <si>
    <t>02770</t>
  </si>
  <si>
    <t>Xã Nật Sơ</t>
  </si>
  <si>
    <t>Xã Nấm Lư</t>
  </si>
  <si>
    <t>02773</t>
  </si>
  <si>
    <t>Xã Lạc Sơn</t>
  </si>
  <si>
    <t>Xã Lùng Khấu Nhin</t>
  </si>
  <si>
    <t>02776</t>
  </si>
  <si>
    <t>Xã Mường Vang</t>
  </si>
  <si>
    <t>02779</t>
  </si>
  <si>
    <t>02782</t>
  </si>
  <si>
    <t>Xã Ngọc Sơn</t>
  </si>
  <si>
    <t>Xã Lùng Vai</t>
  </si>
  <si>
    <t>02785</t>
  </si>
  <si>
    <t>Xã Nhân Nghĩa</t>
  </si>
  <si>
    <t>02788</t>
  </si>
  <si>
    <t>Xã La Pan Tẩn</t>
  </si>
  <si>
    <t>02791</t>
  </si>
  <si>
    <t>Xã Tả Thàng</t>
  </si>
  <si>
    <t>02794</t>
  </si>
  <si>
    <t>Xã Bản Sen</t>
  </si>
  <si>
    <t>02797</t>
  </si>
  <si>
    <t>Xã Lạc Thủy</t>
  </si>
  <si>
    <t>084</t>
  </si>
  <si>
    <t>Xã Nàn Sán</t>
  </si>
  <si>
    <t>02800</t>
  </si>
  <si>
    <t>Xã An Bình</t>
  </si>
  <si>
    <t>Xã Thào Chư Phìn</t>
  </si>
  <si>
    <t>02803</t>
  </si>
  <si>
    <t>Xã An Nghĩa</t>
  </si>
  <si>
    <t>Xã Bản Mế</t>
  </si>
  <si>
    <t>02806</t>
  </si>
  <si>
    <t>Xã Lương Sơn</t>
  </si>
  <si>
    <t>Thị trấn Si Ma Cai</t>
  </si>
  <si>
    <t>02809</t>
  </si>
  <si>
    <t>Xã Sán Chải</t>
  </si>
  <si>
    <t>02812</t>
  </si>
  <si>
    <t>Xã Lùng Thẩn</t>
  </si>
  <si>
    <t>02818</t>
  </si>
  <si>
    <t>Xã Mai Châu</t>
  </si>
  <si>
    <t>Xã Cán Cấu</t>
  </si>
  <si>
    <t>02821</t>
  </si>
  <si>
    <t>Xã Bao La</t>
  </si>
  <si>
    <t>02824</t>
  </si>
  <si>
    <t>Xã Mai Hạ</t>
  </si>
  <si>
    <t>Xã Quan Hồ Thẩn</t>
  </si>
  <si>
    <t>02827</t>
  </si>
  <si>
    <t>Xã Pà Cò</t>
  </si>
  <si>
    <t>Xã Nàn Xín</t>
  </si>
  <si>
    <t>02836</t>
  </si>
  <si>
    <t>Xã Tân Mai</t>
  </si>
  <si>
    <t>085</t>
  </si>
  <si>
    <t>Thị trấn Bắc Hà</t>
  </si>
  <si>
    <t>02839</t>
  </si>
  <si>
    <t>Xã Tân Lạc</t>
  </si>
  <si>
    <t>Xã Lùng Cải</t>
  </si>
  <si>
    <t>02842</t>
  </si>
  <si>
    <t>Xã Mường Bi</t>
  </si>
  <si>
    <t>02848</t>
  </si>
  <si>
    <t>Xã Mường Hoa</t>
  </si>
  <si>
    <t>Xã Tả Van Chư</t>
  </si>
  <si>
    <t>02851</t>
  </si>
  <si>
    <t>Xã Toàn Thắng</t>
  </si>
  <si>
    <t>02854</t>
  </si>
  <si>
    <t>Xã Thải Giàng Phố</t>
  </si>
  <si>
    <t>02857</t>
  </si>
  <si>
    <t>Xã Yên Thủy</t>
  </si>
  <si>
    <t>Xã Hoàng Thu Phố</t>
  </si>
  <si>
    <t>02863</t>
  </si>
  <si>
    <t>Xã Lạc Lương</t>
  </si>
  <si>
    <t>Xã Bản Phố</t>
  </si>
  <si>
    <t>02866</t>
  </si>
  <si>
    <t>Xã Yên Trị</t>
  </si>
  <si>
    <t>02869</t>
  </si>
  <si>
    <t>Phường Việt Trì</t>
  </si>
  <si>
    <t>Xã Tà Chải</t>
  </si>
  <si>
    <t>02872</t>
  </si>
  <si>
    <t>Phường Nông Trang</t>
  </si>
  <si>
    <t>Xã Na Hối</t>
  </si>
  <si>
    <t>02875</t>
  </si>
  <si>
    <t>Phường Thanh Miếu</t>
  </si>
  <si>
    <t>Xã Cốc Ly</t>
  </si>
  <si>
    <t>02878</t>
  </si>
  <si>
    <t>Phường Vân Phú</t>
  </si>
  <si>
    <t>Xã Nậm Mòn</t>
  </si>
  <si>
    <t>02881</t>
  </si>
  <si>
    <t>Phường Phú Thọ</t>
  </si>
  <si>
    <t>Xã Nậm Đét</t>
  </si>
  <si>
    <t>02884</t>
  </si>
  <si>
    <t>Phường Phong Châu</t>
  </si>
  <si>
    <t>Xã Nậm Khánh</t>
  </si>
  <si>
    <t>02887</t>
  </si>
  <si>
    <t>Phường Âu Cơ</t>
  </si>
  <si>
    <t>02890</t>
  </si>
  <si>
    <t>Xã Nậm Lúc</t>
  </si>
  <si>
    <t>02893</t>
  </si>
  <si>
    <t>Phường Vĩnh Yên</t>
  </si>
  <si>
    <t>02896</t>
  </si>
  <si>
    <t>Phường Phúc Yên</t>
  </si>
  <si>
    <t>Xã Bản Cái</t>
  </si>
  <si>
    <t>02899</t>
  </si>
  <si>
    <t>Phường Xuân Hòa</t>
  </si>
  <si>
    <t>086</t>
  </si>
  <si>
    <t>Thị trấn N.T Phong Hải</t>
  </si>
  <si>
    <t>02902</t>
  </si>
  <si>
    <t>Phường Hòa Bình</t>
  </si>
  <si>
    <t>Thị trấn Phố Lu</t>
  </si>
  <si>
    <t>02905</t>
  </si>
  <si>
    <t>Phường Kỳ Sơn</t>
  </si>
  <si>
    <t>Thị trấn Tằng Loỏng</t>
  </si>
  <si>
    <t>02908</t>
  </si>
  <si>
    <t>Phường Tân Hòa</t>
  </si>
  <si>
    <t>Xã Bản Phiệt</t>
  </si>
  <si>
    <t>02911</t>
  </si>
  <si>
    <t>Phường Thống Nhất</t>
  </si>
  <si>
    <t>Xã Bản Cầm</t>
  </si>
  <si>
    <t>02914</t>
  </si>
  <si>
    <t>Xã Thu Cúc</t>
  </si>
  <si>
    <t>Xã Thái Niên</t>
  </si>
  <si>
    <t>02917</t>
  </si>
  <si>
    <t>Xã Phong Niên</t>
  </si>
  <si>
    <t>02920</t>
  </si>
  <si>
    <t>02923</t>
  </si>
  <si>
    <t>Xã Phù Lãng</t>
  </si>
  <si>
    <t>02926</t>
  </si>
  <si>
    <t>Xã Sơn Hải</t>
  </si>
  <si>
    <t>02929</t>
  </si>
  <si>
    <t>Xã Văn Môn</t>
  </si>
  <si>
    <t>Xã Xuân Giao</t>
  </si>
  <si>
    <t>02932</t>
  </si>
  <si>
    <t>Xã Tam Giang</t>
  </si>
  <si>
    <t>Xã Trì Quang</t>
  </si>
  <si>
    <t>02935</t>
  </si>
  <si>
    <t>02938</t>
  </si>
  <si>
    <t>Xã Phú Nhuận</t>
  </si>
  <si>
    <t>02944</t>
  </si>
  <si>
    <t>Xã Tiên Du</t>
  </si>
  <si>
    <t>087</t>
  </si>
  <si>
    <t>Thị trấn Phố Ràng</t>
  </si>
  <si>
    <t>02947</t>
  </si>
  <si>
    <t>Xã Liên Bão.</t>
  </si>
  <si>
    <t>02950</t>
  </si>
  <si>
    <t>Xã Tân Chi</t>
  </si>
  <si>
    <t>02953</t>
  </si>
  <si>
    <t>Xã Vĩnh Yên</t>
  </si>
  <si>
    <t>02956</t>
  </si>
  <si>
    <t>Xá Phật Tích</t>
  </si>
  <si>
    <t>Xã Điện Quan</t>
  </si>
  <si>
    <t>02959</t>
  </si>
  <si>
    <t>Xã Gia Bình</t>
  </si>
  <si>
    <t>Xã Xuân Hoà</t>
  </si>
  <si>
    <t>02962</t>
  </si>
  <si>
    <t>Xã Nhân Thắng</t>
  </si>
  <si>
    <t>Xã Tân Dương</t>
  </si>
  <si>
    <t>02965</t>
  </si>
  <si>
    <t>Xã Đại Lai</t>
  </si>
  <si>
    <t>02968</t>
  </si>
  <si>
    <t>Xã Cao Đức</t>
  </si>
  <si>
    <t>02971</t>
  </si>
  <si>
    <t>Xã Đông Cứu</t>
  </si>
  <si>
    <t>Xã Cam Cọn</t>
  </si>
  <si>
    <t>02974</t>
  </si>
  <si>
    <t>Xã Lương Tài</t>
  </si>
  <si>
    <t>02977</t>
  </si>
  <si>
    <t>Xã Xuân Thượng</t>
  </si>
  <si>
    <t>02980</t>
  </si>
  <si>
    <t>Xã Trung Chính</t>
  </si>
  <si>
    <t>02983</t>
  </si>
  <si>
    <t>Xã Trung Kênh</t>
  </si>
  <si>
    <t>02986</t>
  </si>
  <si>
    <t>02989</t>
  </si>
  <si>
    <t>Xã Sơn Động</t>
  </si>
  <si>
    <t>02992</t>
  </si>
  <si>
    <t>Xã Tây Yên Tử</t>
  </si>
  <si>
    <t>02998</t>
  </si>
  <si>
    <t>Xã Dương Hưu</t>
  </si>
  <si>
    <t>088</t>
  </si>
  <si>
    <t>03001</t>
  </si>
  <si>
    <t>Phường Sa Pả</t>
  </si>
  <si>
    <t>03002</t>
  </si>
  <si>
    <t>Phường Ô Quý Hồ</t>
  </si>
  <si>
    <t>03003</t>
  </si>
  <si>
    <t>03004</t>
  </si>
  <si>
    <t>Xã Biển Động</t>
  </si>
  <si>
    <t>Phường Phan Si Păng</t>
  </si>
  <si>
    <t>03006</t>
  </si>
  <si>
    <t>Xã Lục Ngạn</t>
  </si>
  <si>
    <t>Xã Trung Chải</t>
  </si>
  <si>
    <t>03010</t>
  </si>
  <si>
    <t>Xã Đèo Gia</t>
  </si>
  <si>
    <t>03013</t>
  </si>
  <si>
    <t>Phường Hàm Rồng</t>
  </si>
  <si>
    <t>03016</t>
  </si>
  <si>
    <t>Xã Hoàng Liên</t>
  </si>
  <si>
    <t>03019</t>
  </si>
  <si>
    <t>Xã Biên Sơn</t>
  </si>
  <si>
    <t>03022</t>
  </si>
  <si>
    <t>Xã Sa Lý</t>
  </si>
  <si>
    <t>Phường Cầu Mây</t>
  </si>
  <si>
    <t>03028</t>
  </si>
  <si>
    <t>Xã Nam Dương</t>
  </si>
  <si>
    <t>03037</t>
  </si>
  <si>
    <t>Xã Kiên Lao</t>
  </si>
  <si>
    <t>03040</t>
  </si>
  <si>
    <t>Xã Lục Sơn</t>
  </si>
  <si>
    <t>03043</t>
  </si>
  <si>
    <t>Xã Trường Sơn</t>
  </si>
  <si>
    <t>03046</t>
  </si>
  <si>
    <t>Xã Cẩm Lý</t>
  </si>
  <si>
    <t>03052</t>
  </si>
  <si>
    <t>Xã Đông Phú</t>
  </si>
  <si>
    <t>089</t>
  </si>
  <si>
    <t>Thị trấn Khánh Yên</t>
  </si>
  <si>
    <t>03055</t>
  </si>
  <si>
    <t>Xã Nghĩa Phương</t>
  </si>
  <si>
    <t>03061</t>
  </si>
  <si>
    <t>Xã Lục Nam</t>
  </si>
  <si>
    <t>Xã Sơn Thuỷ</t>
  </si>
  <si>
    <t>03064</t>
  </si>
  <si>
    <t>Xã Bắc Lũng</t>
  </si>
  <si>
    <t>Xã Nậm Mả</t>
  </si>
  <si>
    <t>03067</t>
  </si>
  <si>
    <t>Xã Bảo Đài</t>
  </si>
  <si>
    <t>Xã Tân Thượng</t>
  </si>
  <si>
    <t>03070</t>
  </si>
  <si>
    <t>Xã Lạng Giang</t>
  </si>
  <si>
    <t>Xã Nậm Rạng</t>
  </si>
  <si>
    <t>03073</t>
  </si>
  <si>
    <t>Xã Mỹ Thái</t>
  </si>
  <si>
    <t>Xã Nậm Chầy</t>
  </si>
  <si>
    <t>03076</t>
  </si>
  <si>
    <t>Xã Kép</t>
  </si>
  <si>
    <t>03079</t>
  </si>
  <si>
    <t>Xã Tân Dĩnh</t>
  </si>
  <si>
    <t>Xã Khánh Yên Thượng</t>
  </si>
  <si>
    <t>03082</t>
  </si>
  <si>
    <t>Xã Tiên Lục</t>
  </si>
  <si>
    <t>03085</t>
  </si>
  <si>
    <t>Xã Yên Thế</t>
  </si>
  <si>
    <t>Xã Dần Thàng</t>
  </si>
  <si>
    <t>03088</t>
  </si>
  <si>
    <t>Xã Bố Hạ</t>
  </si>
  <si>
    <t>03091</t>
  </si>
  <si>
    <t>Xã Đồng Kỳ</t>
  </si>
  <si>
    <t>Xã Làng Giàng</t>
  </si>
  <si>
    <t>03094</t>
  </si>
  <si>
    <t>Xã Xuân Lương</t>
  </si>
  <si>
    <t>Xã Hoà Mạc</t>
  </si>
  <si>
    <t>03097</t>
  </si>
  <si>
    <t>Xã Tam Tiến</t>
  </si>
  <si>
    <t>Xã Khánh Yên Trung</t>
  </si>
  <si>
    <t>03100</t>
  </si>
  <si>
    <t>Xã Khánh Yên Hạ</t>
  </si>
  <si>
    <t>03103</t>
  </si>
  <si>
    <t>Xã Ngọc Thiện</t>
  </si>
  <si>
    <t>03106</t>
  </si>
  <si>
    <t>Xã Nhã Nam</t>
  </si>
  <si>
    <t>Xã Nậm Tha</t>
  </si>
  <si>
    <t>03109</t>
  </si>
  <si>
    <t>03112</t>
  </si>
  <si>
    <t>Xã Thẩm Dương</t>
  </si>
  <si>
    <t>03115</t>
  </si>
  <si>
    <t>Xã Hợp Thịnh</t>
  </si>
  <si>
    <t>Xã Liêm Phú</t>
  </si>
  <si>
    <t>03118</t>
  </si>
  <si>
    <t>Xã Hiệp Hòa</t>
  </si>
  <si>
    <t>Xã Nậm Xây</t>
  </si>
  <si>
    <t>03121</t>
  </si>
  <si>
    <t>11</t>
  </si>
  <si>
    <t>Xã Hoàng Vân</t>
  </si>
  <si>
    <t>094</t>
  </si>
  <si>
    <t>Phường Noong Bua</t>
  </si>
  <si>
    <t>03124</t>
  </si>
  <si>
    <t>Xã Đồng Việt</t>
  </si>
  <si>
    <t>Phường Him Lam</t>
  </si>
  <si>
    <t>03127</t>
  </si>
  <si>
    <t>Xã Xuân Cẩm</t>
  </si>
  <si>
    <t>Phường Thanh Bình</t>
  </si>
  <si>
    <t>03130</t>
  </si>
  <si>
    <t>Phường Kinh Bắc</t>
  </si>
  <si>
    <t>Phường Tân Thanh</t>
  </si>
  <si>
    <t>03133</t>
  </si>
  <si>
    <t>Phường Võ Cường</t>
  </si>
  <si>
    <t>03136</t>
  </si>
  <si>
    <t>Phường Vũ Ninh</t>
  </si>
  <si>
    <t>Phường Nam Thanh</t>
  </si>
  <si>
    <t>03139</t>
  </si>
  <si>
    <t>Phường Hạp Lĩnh</t>
  </si>
  <si>
    <t>Phường Thanh Trường</t>
  </si>
  <si>
    <t>03142</t>
  </si>
  <si>
    <t>Phường Nam Sơn</t>
  </si>
  <si>
    <t>Xã Thanh Minh</t>
  </si>
  <si>
    <t>03145</t>
  </si>
  <si>
    <t>Phường Từ Sơn</t>
  </si>
  <si>
    <t>03316</t>
  </si>
  <si>
    <t>Phường Tam Sơn</t>
  </si>
  <si>
    <t>Xã Nà Nhạn</t>
  </si>
  <si>
    <t>03317</t>
  </si>
  <si>
    <t>Na Nhan commune</t>
  </si>
  <si>
    <t>Phường Đồng Nguyên</t>
  </si>
  <si>
    <t>03325</t>
  </si>
  <si>
    <t>Phường Phù Khê</t>
  </si>
  <si>
    <t>Xã Pá Khoang</t>
  </si>
  <si>
    <t>03326</t>
  </si>
  <si>
    <t>Phường Thuận Thành</t>
  </si>
  <si>
    <t>095</t>
  </si>
  <si>
    <t>Phường Sông Đà</t>
  </si>
  <si>
    <t>03148</t>
  </si>
  <si>
    <t>Phường Mão Điền</t>
  </si>
  <si>
    <t>Phường Na Lay</t>
  </si>
  <si>
    <t>03151</t>
  </si>
  <si>
    <t>Phường Trạm Lộ</t>
  </si>
  <si>
    <t>Xã Lay Nưa</t>
  </si>
  <si>
    <t>03184</t>
  </si>
  <si>
    <t>Phường Trí Quả</t>
  </si>
  <si>
    <t>096</t>
  </si>
  <si>
    <t>03154</t>
  </si>
  <si>
    <t>Phường Sòng Liễu</t>
  </si>
  <si>
    <t>Xã Sen Thượng</t>
  </si>
  <si>
    <t>03155</t>
  </si>
  <si>
    <t>Phường Ninh Xá</t>
  </si>
  <si>
    <t>Xã Chung Chải</t>
  </si>
  <si>
    <t>03157</t>
  </si>
  <si>
    <t>Phường Quế Võ</t>
  </si>
  <si>
    <t>Xã Leng Su Sìn</t>
  </si>
  <si>
    <t>03158</t>
  </si>
  <si>
    <t>Phường Phương Liễu</t>
  </si>
  <si>
    <t>Xã Pá Mỳ</t>
  </si>
  <si>
    <t>03159</t>
  </si>
  <si>
    <t>Phường Nhân Hòa</t>
  </si>
  <si>
    <t>03160</t>
  </si>
  <si>
    <t>Phường Đào Viên</t>
  </si>
  <si>
    <t>Xã Nậm Vì</t>
  </si>
  <si>
    <t>03161</t>
  </si>
  <si>
    <t>Phường Bồng Lai</t>
  </si>
  <si>
    <t>03162</t>
  </si>
  <si>
    <t>Nam Ke commune</t>
  </si>
  <si>
    <t>Phường Chũ</t>
  </si>
  <si>
    <t>03163</t>
  </si>
  <si>
    <t>Phường Phượng Sơn</t>
  </si>
  <si>
    <t>03164</t>
  </si>
  <si>
    <t>Quang Lam Commune</t>
  </si>
  <si>
    <t>Phường Tự Lạn</t>
  </si>
  <si>
    <t>Xã Huổi Lếnh</t>
  </si>
  <si>
    <t>03177</t>
  </si>
  <si>
    <t>Phường Việt Yên</t>
  </si>
  <si>
    <t>097</t>
  </si>
  <si>
    <t>Thị Trấn Mường Chà</t>
  </si>
  <si>
    <t>03172</t>
  </si>
  <si>
    <t>Phường Nếnh</t>
  </si>
  <si>
    <t>Xã Xá Tổng</t>
  </si>
  <si>
    <t>03178</t>
  </si>
  <si>
    <t>Phường Vân Hà</t>
  </si>
  <si>
    <t>03181</t>
  </si>
  <si>
    <t>Phường Bắc Giang</t>
  </si>
  <si>
    <t>Xã Hừa Ngài</t>
  </si>
  <si>
    <t>03190</t>
  </si>
  <si>
    <t>Phường Đa Mai</t>
  </si>
  <si>
    <t>Xã Huổi Mí</t>
  </si>
  <si>
    <t>03191</t>
  </si>
  <si>
    <t>Phường Tiền Phong</t>
  </si>
  <si>
    <t>03193</t>
  </si>
  <si>
    <t>Phường Tân An</t>
  </si>
  <si>
    <t>03194</t>
  </si>
  <si>
    <t>Phường Yên Dũng</t>
  </si>
  <si>
    <t>Xã Huổi Lèng</t>
  </si>
  <si>
    <t>03196</t>
  </si>
  <si>
    <t>Phường Tân Tiến</t>
  </si>
  <si>
    <t>Xã Sa Lông</t>
  </si>
  <si>
    <t>03197</t>
  </si>
  <si>
    <t>Phường Cảnh Thụy</t>
  </si>
  <si>
    <t>Xã Ma Thì Hồ</t>
  </si>
  <si>
    <t>03200</t>
  </si>
  <si>
    <t>Xã Tuấn Đạo</t>
  </si>
  <si>
    <t>03201</t>
  </si>
  <si>
    <t>Phường Hạc Thành</t>
  </si>
  <si>
    <t>Xã Mường Mươn</t>
  </si>
  <si>
    <t>03202</t>
  </si>
  <si>
    <t>Phường Quảng Phú</t>
  </si>
  <si>
    <t>098</t>
  </si>
  <si>
    <t>Thị trấn Tủa Chùa</t>
  </si>
  <si>
    <t>03217</t>
  </si>
  <si>
    <t>Phường Đông Quang</t>
  </si>
  <si>
    <t>Xã Huổi Só</t>
  </si>
  <si>
    <t>03220</t>
  </si>
  <si>
    <t>Phường Đông Sơn</t>
  </si>
  <si>
    <t>03223</t>
  </si>
  <si>
    <t>Phường Đông Tiến</t>
  </si>
  <si>
    <t>Xã Tả Sìn Thàng</t>
  </si>
  <si>
    <t>03226</t>
  </si>
  <si>
    <t>Xã Lao Xả Phình</t>
  </si>
  <si>
    <t>03229</t>
  </si>
  <si>
    <t>Phường Nguyệt Viên</t>
  </si>
  <si>
    <t>03232</t>
  </si>
  <si>
    <t>Phường Sầm Sơn</t>
  </si>
  <si>
    <t>03235</t>
  </si>
  <si>
    <t>Phường Nam Sầm Sơn</t>
  </si>
  <si>
    <t>Xã Trung Thu</t>
  </si>
  <si>
    <t>03238</t>
  </si>
  <si>
    <t>Phường Bỉm Sơn</t>
  </si>
  <si>
    <t>03241</t>
  </si>
  <si>
    <t>03244</t>
  </si>
  <si>
    <t>Phường Ngọc Sơn</t>
  </si>
  <si>
    <t>Xã Mường Đun</t>
  </si>
  <si>
    <t>03247</t>
  </si>
  <si>
    <t>Phường Tân Dân</t>
  </si>
  <si>
    <t>Xã Mường Báng</t>
  </si>
  <si>
    <t>03250</t>
  </si>
  <si>
    <t>Phường Hải Lĩnh</t>
  </si>
  <si>
    <t>099</t>
  </si>
  <si>
    <t>Thị trấn Tuần Giáo</t>
  </si>
  <si>
    <t>03253</t>
  </si>
  <si>
    <t>Phường Tĩnh Gia</t>
  </si>
  <si>
    <t>Xã Phình Sáng</t>
  </si>
  <si>
    <t>03259</t>
  </si>
  <si>
    <t>Phường Đào Duy Tư</t>
  </si>
  <si>
    <t>03260</t>
  </si>
  <si>
    <t>Phường Hải Bình</t>
  </si>
  <si>
    <t>Xã Mùn Chung</t>
  </si>
  <si>
    <t>03262</t>
  </si>
  <si>
    <t>Phường Trúc Lâm</t>
  </si>
  <si>
    <t>Xã Nà Tòng</t>
  </si>
  <si>
    <t>03263</t>
  </si>
  <si>
    <t>Phường Nghi Sơn</t>
  </si>
  <si>
    <t>Xã Ta Ma</t>
  </si>
  <si>
    <t>03265</t>
  </si>
  <si>
    <t>Xã Các Sơn</t>
  </si>
  <si>
    <t>03268</t>
  </si>
  <si>
    <t>Xã Trường Lâm</t>
  </si>
  <si>
    <t>Xã Pú Xi</t>
  </si>
  <si>
    <t>03269</t>
  </si>
  <si>
    <t>Xã Hà Trung</t>
  </si>
  <si>
    <t>03271</t>
  </si>
  <si>
    <t>Xã Tống Sơn</t>
  </si>
  <si>
    <t>Xã Quài Nưa</t>
  </si>
  <si>
    <t>03274</t>
  </si>
  <si>
    <t>Xã Hà Long</t>
  </si>
  <si>
    <t>Xã Mường Thín</t>
  </si>
  <si>
    <t>03277</t>
  </si>
  <si>
    <t>Xã Hoạt Giang</t>
  </si>
  <si>
    <t>Xã Tỏa Tình</t>
  </si>
  <si>
    <t>03280</t>
  </si>
  <si>
    <t>Xã Lĩnh Toại</t>
  </si>
  <si>
    <t>Xã Nà Sáy</t>
  </si>
  <si>
    <t>03283</t>
  </si>
  <si>
    <t>Xã Triệu Lộc</t>
  </si>
  <si>
    <t>Xã Mường Khong</t>
  </si>
  <si>
    <t>03284</t>
  </si>
  <si>
    <t>Xã Quài Cang</t>
  </si>
  <si>
    <t>03289</t>
  </si>
  <si>
    <t>Xã Hậu Lộc</t>
  </si>
  <si>
    <t>03295</t>
  </si>
  <si>
    <t>Xã Hoa Lộc</t>
  </si>
  <si>
    <t>03298</t>
  </si>
  <si>
    <t>Xã Vạn Lộc</t>
  </si>
  <si>
    <t>Xã Chiềng Đông</t>
  </si>
  <si>
    <t>03299</t>
  </si>
  <si>
    <t>Xã Nga Sơn</t>
  </si>
  <si>
    <t>Xã Tênh Phông</t>
  </si>
  <si>
    <t>03304</t>
  </si>
  <si>
    <t>Xã Nga Thắng</t>
  </si>
  <si>
    <t>100</t>
  </si>
  <si>
    <t>03319</t>
  </si>
  <si>
    <t>Xã Hồ Vương</t>
  </si>
  <si>
    <t>03322</t>
  </si>
  <si>
    <t>Xã Hua Thanh</t>
  </si>
  <si>
    <t>03323</t>
  </si>
  <si>
    <t>Xã Nga An</t>
  </si>
  <si>
    <t>Xã Thanh Luông</t>
  </si>
  <si>
    <t>03328</t>
  </si>
  <si>
    <t>Xã Ba Đình</t>
  </si>
  <si>
    <t>Xã Thanh Hưng</t>
  </si>
  <si>
    <t>03331</t>
  </si>
  <si>
    <t>Xã Hoằng Hóa</t>
  </si>
  <si>
    <t>Xã Thanh Xương</t>
  </si>
  <si>
    <t>03334</t>
  </si>
  <si>
    <t>Xã Hoằng Tiến</t>
  </si>
  <si>
    <t>Xã Thanh Chăn</t>
  </si>
  <si>
    <t>03337</t>
  </si>
  <si>
    <t>Xã Hoằng Thanh</t>
  </si>
  <si>
    <t>Xã Pa Thơm</t>
  </si>
  <si>
    <t>03340</t>
  </si>
  <si>
    <t>Xã Hoằng Lộc</t>
  </si>
  <si>
    <t>03343</t>
  </si>
  <si>
    <t>Xã Hoằng Châu</t>
  </si>
  <si>
    <t>03346</t>
  </si>
  <si>
    <t>Xã Hoằng Sơn</t>
  </si>
  <si>
    <t>Xã Noong Luống</t>
  </si>
  <si>
    <t>03349</t>
  </si>
  <si>
    <t>Xã Hoằng Phú</t>
  </si>
  <si>
    <t>Xã Noọng Hẹt</t>
  </si>
  <si>
    <t>03352</t>
  </si>
  <si>
    <t>Xã Hoằng Giang</t>
  </si>
  <si>
    <t>03355</t>
  </si>
  <si>
    <t>Xã Lưu Vệ</t>
  </si>
  <si>
    <t>Xã Pom Lót</t>
  </si>
  <si>
    <t>03356</t>
  </si>
  <si>
    <t>03358</t>
  </si>
  <si>
    <t>Xã Quảng Ngọc</t>
  </si>
  <si>
    <t>Xã Hẹ Muông</t>
  </si>
  <si>
    <t>03359</t>
  </si>
  <si>
    <t>Xã Quảng Ninh</t>
  </si>
  <si>
    <t>Xã Na Ư</t>
  </si>
  <si>
    <t>03361</t>
  </si>
  <si>
    <t>Xã Quảng Bình</t>
  </si>
  <si>
    <t>03364</t>
  </si>
  <si>
    <t>Xã Tiên Trang</t>
  </si>
  <si>
    <t>Xã Na Tông</t>
  </si>
  <si>
    <t>03365</t>
  </si>
  <si>
    <t>Xã Quảng Chính</t>
  </si>
  <si>
    <t>Xã Mường Lói</t>
  </si>
  <si>
    <t>03367</t>
  </si>
  <si>
    <t>Xã Nông Cống</t>
  </si>
  <si>
    <t>Xã Phu Luông</t>
  </si>
  <si>
    <t>03368</t>
  </si>
  <si>
    <t>101</t>
  </si>
  <si>
    <t>Thị trấn Điện Biên Đông</t>
  </si>
  <si>
    <t>03203</t>
  </si>
  <si>
    <t>03205</t>
  </si>
  <si>
    <t>Xã Trường Văn</t>
  </si>
  <si>
    <t>Xã Phì Nhừ</t>
  </si>
  <si>
    <t>03208</t>
  </si>
  <si>
    <t>Xã Thăng Bình</t>
  </si>
  <si>
    <t>03211</t>
  </si>
  <si>
    <t>Xã Tượng Lĩnh</t>
  </si>
  <si>
    <t>03214</t>
  </si>
  <si>
    <t>Xã Công Chính</t>
  </si>
  <si>
    <t>Xã Pú Nhi</t>
  </si>
  <si>
    <t>03370</t>
  </si>
  <si>
    <t>Xã Thiệu Hóa</t>
  </si>
  <si>
    <t>Xã Nong U</t>
  </si>
  <si>
    <t>03371</t>
  </si>
  <si>
    <t>Nong U commune</t>
  </si>
  <si>
    <t>Xã Thiệu Quang</t>
  </si>
  <si>
    <t>03373</t>
  </si>
  <si>
    <t>Xã Thiệu Tiến</t>
  </si>
  <si>
    <t>Xã Keo Lôm</t>
  </si>
  <si>
    <t>03376</t>
  </si>
  <si>
    <t>Xã Thiệu Toán</t>
  </si>
  <si>
    <t>Xã Luân Giới</t>
  </si>
  <si>
    <t>03379</t>
  </si>
  <si>
    <t>Xã Thiệu Trung</t>
  </si>
  <si>
    <t>03382</t>
  </si>
  <si>
    <t>Xã Pú Hồng</t>
  </si>
  <si>
    <t>03383</t>
  </si>
  <si>
    <t>Pu Hong commune</t>
  </si>
  <si>
    <t>Xã Yên Trường</t>
  </si>
  <si>
    <t>03384</t>
  </si>
  <si>
    <t>Tia Dinh commune</t>
  </si>
  <si>
    <t>Xã Háng Lìa</t>
  </si>
  <si>
    <t>03385</t>
  </si>
  <si>
    <t>Xã Quý Lộc</t>
  </si>
  <si>
    <t>102</t>
  </si>
  <si>
    <t>Thị trấn Mường Ảng</t>
  </si>
  <si>
    <t>03256</t>
  </si>
  <si>
    <t>Xã Yên Ninh</t>
  </si>
  <si>
    <t>Xã Mường Đăng</t>
  </si>
  <si>
    <t>03286</t>
  </si>
  <si>
    <t>Xã Định Tân</t>
  </si>
  <si>
    <t>Xã Ngối Cáy</t>
  </si>
  <si>
    <t>03287</t>
  </si>
  <si>
    <t>Xã Định Hòa</t>
  </si>
  <si>
    <t>Xã Ẳng Tở</t>
  </si>
  <si>
    <t>03292</t>
  </si>
  <si>
    <t>03301</t>
  </si>
  <si>
    <t>Xã Thọ Long</t>
  </si>
  <si>
    <t>Xã Xuân Lao</t>
  </si>
  <si>
    <t>03302</t>
  </si>
  <si>
    <t>Xã Ẳng Nưa</t>
  </si>
  <si>
    <t>03307</t>
  </si>
  <si>
    <t>Xã Sao Vàng</t>
  </si>
  <si>
    <t>Xã Ẳng Cang</t>
  </si>
  <si>
    <t>03310</t>
  </si>
  <si>
    <t>Xã Lam Sơn</t>
  </si>
  <si>
    <t>Xã Nặm Lịch</t>
  </si>
  <si>
    <t>03312</t>
  </si>
  <si>
    <t>Xã Thọ Lập</t>
  </si>
  <si>
    <t>03313</t>
  </si>
  <si>
    <t>Xã Xuân Tín</t>
  </si>
  <si>
    <t>103</t>
  </si>
  <si>
    <t>Xã Nậm Tin</t>
  </si>
  <si>
    <t>03156</t>
  </si>
  <si>
    <t>03165</t>
  </si>
  <si>
    <t>Pa Tan commune</t>
  </si>
  <si>
    <t>Xã Vĩnh Lộc</t>
  </si>
  <si>
    <t>Xã Chà Cang</t>
  </si>
  <si>
    <t>03166</t>
  </si>
  <si>
    <t>Xã Tây Đô</t>
  </si>
  <si>
    <t>Xã Na Cô Sa</t>
  </si>
  <si>
    <t>03167</t>
  </si>
  <si>
    <t>Xã Biện Thượng</t>
  </si>
  <si>
    <t>Xã Nà Khoa</t>
  </si>
  <si>
    <t>03168</t>
  </si>
  <si>
    <t>Na Khoa commune</t>
  </si>
  <si>
    <t>Xã Triệu Sơn</t>
  </si>
  <si>
    <t>03169</t>
  </si>
  <si>
    <t>Xã Thọ Bình</t>
  </si>
  <si>
    <t>03170</t>
  </si>
  <si>
    <t>Na Bung commune</t>
  </si>
  <si>
    <t>Xã Thọ Ngọc</t>
  </si>
  <si>
    <t>Xã Nậm Nhừ</t>
  </si>
  <si>
    <t>03171</t>
  </si>
  <si>
    <t>Xã Thọ Phú</t>
  </si>
  <si>
    <t>Xã Nậm Chua</t>
  </si>
  <si>
    <t>03173</t>
  </si>
  <si>
    <t>Xã Nậm Khăn</t>
  </si>
  <si>
    <t>03174</t>
  </si>
  <si>
    <t>Xã An Nông</t>
  </si>
  <si>
    <t>03175</t>
  </si>
  <si>
    <t>Xã Tân Ninh</t>
  </si>
  <si>
    <t>Xã Vàng Đán</t>
  </si>
  <si>
    <t>03176</t>
  </si>
  <si>
    <t>Xã Chà Nưa</t>
  </si>
  <si>
    <t>03187</t>
  </si>
  <si>
    <t>Xã Phìn Hồ</t>
  </si>
  <si>
    <t>03198</t>
  </si>
  <si>
    <t>Xã Quang Chiểu</t>
  </si>
  <si>
    <t>03199</t>
  </si>
  <si>
    <t>12</t>
  </si>
  <si>
    <t>Xã Tam chung</t>
  </si>
  <si>
    <t>105</t>
  </si>
  <si>
    <t>03386</t>
  </si>
  <si>
    <t>Xã Mường Lát</t>
  </si>
  <si>
    <t>03387</t>
  </si>
  <si>
    <t>Xã Pù Nhi</t>
  </si>
  <si>
    <t>Phường Quyết Tiến</t>
  </si>
  <si>
    <t>03388</t>
  </si>
  <si>
    <t>Xã Nhi Sơn</t>
  </si>
  <si>
    <t>03389</t>
  </si>
  <si>
    <t>Xã Mường Lý</t>
  </si>
  <si>
    <t>Xã Sùng Phài</t>
  </si>
  <si>
    <t>03403</t>
  </si>
  <si>
    <t>Xã Trung Lý</t>
  </si>
  <si>
    <t>Phường Đông Phong</t>
  </si>
  <si>
    <t>03408</t>
  </si>
  <si>
    <t>Xã Hồi Xuân</t>
  </si>
  <si>
    <t>Xã San Thàng</t>
  </si>
  <si>
    <t>03409</t>
  </si>
  <si>
    <t>Xã Nam Xuân</t>
  </si>
  <si>
    <t>106</t>
  </si>
  <si>
    <t>Thị trấn Tam Đường</t>
  </si>
  <si>
    <t>03390</t>
  </si>
  <si>
    <t>Tam Đường town</t>
  </si>
  <si>
    <t>Xã Thiên Phủ</t>
  </si>
  <si>
    <t>Xã Thèn Sin</t>
  </si>
  <si>
    <t>03394</t>
  </si>
  <si>
    <t>Xã Hiền Kiệt</t>
  </si>
  <si>
    <t>03400</t>
  </si>
  <si>
    <t>Xã Phú Xuân</t>
  </si>
  <si>
    <t>Xã Giang Ma</t>
  </si>
  <si>
    <t>03405</t>
  </si>
  <si>
    <t>Xã Phú Lệ</t>
  </si>
  <si>
    <t>03406</t>
  </si>
  <si>
    <t>03412</t>
  </si>
  <si>
    <t>Xã Sơn Bình</t>
  </si>
  <si>
    <t>03413</t>
  </si>
  <si>
    <t>Xã Na Mèo</t>
  </si>
  <si>
    <t>Xã Nùng Nàng</t>
  </si>
  <si>
    <t>03415</t>
  </si>
  <si>
    <t>Xã Bản Giang</t>
  </si>
  <si>
    <t>03418</t>
  </si>
  <si>
    <t>Xã Sơn Điện</t>
  </si>
  <si>
    <t>Xã Bản Hon</t>
  </si>
  <si>
    <t>03421</t>
  </si>
  <si>
    <t>Xã Mường Mìn</t>
  </si>
  <si>
    <t>03424</t>
  </si>
  <si>
    <t>Xã Tam Thanh</t>
  </si>
  <si>
    <t>Xã Nà Tăm</t>
  </si>
  <si>
    <t>03427</t>
  </si>
  <si>
    <t>Xã Tam Lư</t>
  </si>
  <si>
    <t>03430</t>
  </si>
  <si>
    <t>107</t>
  </si>
  <si>
    <t>Thị trấn Mường Tè</t>
  </si>
  <si>
    <t>03433</t>
  </si>
  <si>
    <t>Xã Trung Hạ</t>
  </si>
  <si>
    <t>03436</t>
  </si>
  <si>
    <t>Xã Linh Sơn</t>
  </si>
  <si>
    <t>Xã Ka Lăng</t>
  </si>
  <si>
    <t>03439</t>
  </si>
  <si>
    <t>Xã Tá Bạ</t>
  </si>
  <si>
    <t>03440</t>
  </si>
  <si>
    <t>Xã Pa ủ</t>
  </si>
  <si>
    <t>03442</t>
  </si>
  <si>
    <t>Xã Giao An</t>
  </si>
  <si>
    <t>03445</t>
  </si>
  <si>
    <t>Xã Yên Khương</t>
  </si>
  <si>
    <t>Xã Pa Vệ Sử</t>
  </si>
  <si>
    <t>03448</t>
  </si>
  <si>
    <t>Xã Yên Thắng</t>
  </si>
  <si>
    <t>03451</t>
  </si>
  <si>
    <t>Xã Văn Nho</t>
  </si>
  <si>
    <t>03454</t>
  </si>
  <si>
    <t>Xã Thiết Ống</t>
  </si>
  <si>
    <t>Xã Nậm Khao</t>
  </si>
  <si>
    <t>03457</t>
  </si>
  <si>
    <t>Xã Bá Thước</t>
  </si>
  <si>
    <t>03463</t>
  </si>
  <si>
    <t>Xã Cổ Lũng</t>
  </si>
  <si>
    <t>03466</t>
  </si>
  <si>
    <t>Xã Pù Luông</t>
  </si>
  <si>
    <t>Xã Vàng San</t>
  </si>
  <si>
    <t>03467</t>
  </si>
  <si>
    <t>Xã Điền Lư</t>
  </si>
  <si>
    <t>Xã Kan Hồ</t>
  </si>
  <si>
    <t>03469</t>
  </si>
  <si>
    <t>Xã Điền Quang</t>
  </si>
  <si>
    <t>108</t>
  </si>
  <si>
    <t>Thị trấn Sìn Hồ</t>
  </si>
  <si>
    <t>03478</t>
  </si>
  <si>
    <t>Xã Quý Lương</t>
  </si>
  <si>
    <t>Xã Chăn Nưa</t>
  </si>
  <si>
    <t>03487</t>
  </si>
  <si>
    <t>Xã Ngọc Lặc</t>
  </si>
  <si>
    <t>03493</t>
  </si>
  <si>
    <t>Xã Thạch Lập</t>
  </si>
  <si>
    <t>03496</t>
  </si>
  <si>
    <t>Xã Ngọc Liên</t>
  </si>
  <si>
    <t>03499</t>
  </si>
  <si>
    <t>Xã Phăng Sô Lin</t>
  </si>
  <si>
    <t>03505</t>
  </si>
  <si>
    <t>Xã Nguyệt Ấn</t>
  </si>
  <si>
    <t>Xã Ma Quai</t>
  </si>
  <si>
    <t>03508</t>
  </si>
  <si>
    <t>Xã Kiên Thọ</t>
  </si>
  <si>
    <t>Xã Lùng Thàng</t>
  </si>
  <si>
    <t>03509</t>
  </si>
  <si>
    <t>Xã Cẩm Thạch</t>
  </si>
  <si>
    <t>03511</t>
  </si>
  <si>
    <t>Xã Cẩm Thủy</t>
  </si>
  <si>
    <t>Xã Sà Dề Phìn</t>
  </si>
  <si>
    <t>03514</t>
  </si>
  <si>
    <t>Xã Cẩm Tú</t>
  </si>
  <si>
    <t>03517</t>
  </si>
  <si>
    <t>Xã Cẩm Vân</t>
  </si>
  <si>
    <t>Xã Tả Ngảo</t>
  </si>
  <si>
    <t>03520</t>
  </si>
  <si>
    <t>Xã Cẩm Tân</t>
  </si>
  <si>
    <t>03523</t>
  </si>
  <si>
    <t>Xã Kim Tân</t>
  </si>
  <si>
    <t>Xã Nậm Cha</t>
  </si>
  <si>
    <t>03526</t>
  </si>
  <si>
    <t>Xã Vân Du</t>
  </si>
  <si>
    <t>Xã Pa Khoá</t>
  </si>
  <si>
    <t>03527</t>
  </si>
  <si>
    <t>Xã Ngọc Trạo</t>
  </si>
  <si>
    <t>Xã Làng Mô</t>
  </si>
  <si>
    <t>03529</t>
  </si>
  <si>
    <t>Xã Thạch Bình</t>
  </si>
  <si>
    <t>Xã Noong Hẻo</t>
  </si>
  <si>
    <t>03532</t>
  </si>
  <si>
    <t>Xã Thành Vinh</t>
  </si>
  <si>
    <t>03535</t>
  </si>
  <si>
    <t>Xã Thạch Quảng</t>
  </si>
  <si>
    <t>Xã Căn Co</t>
  </si>
  <si>
    <t>03538</t>
  </si>
  <si>
    <t>Xã Như Xuân</t>
  </si>
  <si>
    <t>03541</t>
  </si>
  <si>
    <t>Xã Thượng Ninh</t>
  </si>
  <si>
    <t>03544</t>
  </si>
  <si>
    <t>Xã Xuân Bình</t>
  </si>
  <si>
    <t>Xã Nậm Hăn</t>
  </si>
  <si>
    <t>03547</t>
  </si>
  <si>
    <t>Xã Hóa Quỳ</t>
  </si>
  <si>
    <t>109</t>
  </si>
  <si>
    <t>Xã Lả Nhì Thàng</t>
  </si>
  <si>
    <t>03391</t>
  </si>
  <si>
    <t>Xã Thanh Quân</t>
  </si>
  <si>
    <t>Xã Huổi Luông</t>
  </si>
  <si>
    <t>03490</t>
  </si>
  <si>
    <t>Xã Thanh Phong</t>
  </si>
  <si>
    <t>Thị trấn Phong Thổ</t>
  </si>
  <si>
    <t>03549</t>
  </si>
  <si>
    <t>Phong Thổ town</t>
  </si>
  <si>
    <t>Xã Xuân Du</t>
  </si>
  <si>
    <t>03550</t>
  </si>
  <si>
    <t>Xã Mậu Lâm</t>
  </si>
  <si>
    <t>Xã Mồ Sì San</t>
  </si>
  <si>
    <t>03553</t>
  </si>
  <si>
    <t>Xã Như Thanh</t>
  </si>
  <si>
    <t>Xã Pa Vây Sử</t>
  </si>
  <si>
    <t>03559</t>
  </si>
  <si>
    <t>Xã Yên Thọ</t>
  </si>
  <si>
    <t>Xã Vàng Ma Chải</t>
  </si>
  <si>
    <t>03562</t>
  </si>
  <si>
    <t>Xã Xuân Thái</t>
  </si>
  <si>
    <t>Xã Tông Qua Lìn</t>
  </si>
  <si>
    <t>03565</t>
  </si>
  <si>
    <t>Xã Thanh Kỳ</t>
  </si>
  <si>
    <t>Xã Mù Sang</t>
  </si>
  <si>
    <t>03568</t>
  </si>
  <si>
    <t>Xã Bát Mọt</t>
  </si>
  <si>
    <t>03571</t>
  </si>
  <si>
    <t>Xã Yên Nhân</t>
  </si>
  <si>
    <t>Xã Ma Ly Pho</t>
  </si>
  <si>
    <t>03574</t>
  </si>
  <si>
    <t>Xã Bản Lang</t>
  </si>
  <si>
    <t>03577</t>
  </si>
  <si>
    <t>Xã Thường Xuân</t>
  </si>
  <si>
    <t>Xã Hoang Thèn</t>
  </si>
  <si>
    <t>03580</t>
  </si>
  <si>
    <t>Xã Luận Thành</t>
  </si>
  <si>
    <t>03583</t>
  </si>
  <si>
    <t>Xã Nậm Xe</t>
  </si>
  <si>
    <t>03586</t>
  </si>
  <si>
    <t>Xã Mường So</t>
  </si>
  <si>
    <t>03589</t>
  </si>
  <si>
    <t>Xã Thắng Lộc</t>
  </si>
  <si>
    <t>03592</t>
  </si>
  <si>
    <t>Xã Xuân Chinh</t>
  </si>
  <si>
    <t>110</t>
  </si>
  <si>
    <t>Thị trấn Than Uyên</t>
  </si>
  <si>
    <t>03595</t>
  </si>
  <si>
    <t>Phường Trường Vinh</t>
  </si>
  <si>
    <t>Xã Phúc Than</t>
  </si>
  <si>
    <t>03618</t>
  </si>
  <si>
    <t>Phường Thành Vinh</t>
  </si>
  <si>
    <t>03619</t>
  </si>
  <si>
    <t>Phường Vinh Hưng</t>
  </si>
  <si>
    <t>Xã Mường Mít</t>
  </si>
  <si>
    <t>03625</t>
  </si>
  <si>
    <t>Phường Vinh Phú</t>
  </si>
  <si>
    <t>Xã Pha Mu</t>
  </si>
  <si>
    <t>03628</t>
  </si>
  <si>
    <t>Phường Vinh Lộc</t>
  </si>
  <si>
    <t>Xã Mường Cang</t>
  </si>
  <si>
    <t>03631</t>
  </si>
  <si>
    <t>Phường Cửa Lò</t>
  </si>
  <si>
    <t>Xã Hua Nà</t>
  </si>
  <si>
    <t>03632</t>
  </si>
  <si>
    <t>Phường Thái Hòa</t>
  </si>
  <si>
    <t>Xã Tà Hừa</t>
  </si>
  <si>
    <t>03634</t>
  </si>
  <si>
    <t>Phường Tây Hiếu</t>
  </si>
  <si>
    <t>03637</t>
  </si>
  <si>
    <t>Xã Đông Hiếu</t>
  </si>
  <si>
    <t>Xã Tà Mung</t>
  </si>
  <si>
    <t>03638</t>
  </si>
  <si>
    <t>Xã Tà Gia</t>
  </si>
  <si>
    <t>03640</t>
  </si>
  <si>
    <t>03643</t>
  </si>
  <si>
    <t>111</t>
  </si>
  <si>
    <t>Thị trấn Tân Uyên</t>
  </si>
  <si>
    <t>03598</t>
  </si>
  <si>
    <t>Xã Anh Sơn</t>
  </si>
  <si>
    <t>03601</t>
  </si>
  <si>
    <t>Xã Phúc Khoa</t>
  </si>
  <si>
    <t>03602</t>
  </si>
  <si>
    <t>Xã Nhân Hòa</t>
  </si>
  <si>
    <t>Xã Thân Thuộc</t>
  </si>
  <si>
    <t>03604</t>
  </si>
  <si>
    <t>Xã Anh Sơn Đông</t>
  </si>
  <si>
    <t>Xã Trung Đồng</t>
  </si>
  <si>
    <t>03605</t>
  </si>
  <si>
    <t>Xã Hố Mít</t>
  </si>
  <si>
    <t>03607</t>
  </si>
  <si>
    <t>Xã Thành Bình Thọ</t>
  </si>
  <si>
    <t>Xã Nậm Cần</t>
  </si>
  <si>
    <t>03610</t>
  </si>
  <si>
    <t>03613</t>
  </si>
  <si>
    <t>Xã Quan Thành</t>
  </si>
  <si>
    <t>03616</t>
  </si>
  <si>
    <t>Xã Hợp Minh</t>
  </si>
  <si>
    <t>Xã Tà Mít</t>
  </si>
  <si>
    <t>03622</t>
  </si>
  <si>
    <t>Xã Vân Tụ</t>
  </si>
  <si>
    <t>112</t>
  </si>
  <si>
    <t>Thị trấn Nậm Nhùn</t>
  </si>
  <si>
    <t>03434</t>
  </si>
  <si>
    <t>Xã Hua Bun</t>
  </si>
  <si>
    <t>03460</t>
  </si>
  <si>
    <t>Xã Quang Đồng</t>
  </si>
  <si>
    <t>03472</t>
  </si>
  <si>
    <t>Xã Giai Lạc</t>
  </si>
  <si>
    <t>Xã Nậm Chà</t>
  </si>
  <si>
    <t>03473</t>
  </si>
  <si>
    <t>Xã Nậm Manh</t>
  </si>
  <si>
    <t>03474</t>
  </si>
  <si>
    <t>03475</t>
  </si>
  <si>
    <t>03481</t>
  </si>
  <si>
    <t>Xã Pú Đao</t>
  </si>
  <si>
    <t>03484</t>
  </si>
  <si>
    <t>Xã Nậm Pì</t>
  </si>
  <si>
    <t>03488</t>
  </si>
  <si>
    <t>Xã Nghĩa Đồng</t>
  </si>
  <si>
    <t>03502</t>
  </si>
  <si>
    <t>Xã Giai Xuân</t>
  </si>
  <si>
    <t>03503</t>
  </si>
  <si>
    <t>14</t>
  </si>
  <si>
    <t>Xã Nghĩa Hành</t>
  </si>
  <si>
    <t>116</t>
  </si>
  <si>
    <t>Phường Chiềng Lề</t>
  </si>
  <si>
    <t>03646</t>
  </si>
  <si>
    <t>Xã Tiên Đồng</t>
  </si>
  <si>
    <t>03649</t>
  </si>
  <si>
    <t>Xã Con Cuông</t>
  </si>
  <si>
    <t>03652</t>
  </si>
  <si>
    <t>Xã Môn Sơn</t>
  </si>
  <si>
    <t>Phường Quyết Tâm</t>
  </si>
  <si>
    <t>03655</t>
  </si>
  <si>
    <t>Xã Mậu Thạch</t>
  </si>
  <si>
    <t>Xã Chiềng Cọ</t>
  </si>
  <si>
    <t>03658</t>
  </si>
  <si>
    <t>Xã Cam Phục</t>
  </si>
  <si>
    <t>Xã Chiềng Đen</t>
  </si>
  <si>
    <t>03661</t>
  </si>
  <si>
    <t>Xã Châu Khê</t>
  </si>
  <si>
    <t>Xã Chiềng Xôm</t>
  </si>
  <si>
    <t>03664</t>
  </si>
  <si>
    <t>Xã Bình Chuẩn</t>
  </si>
  <si>
    <t>03667</t>
  </si>
  <si>
    <t>Xã Vạn An</t>
  </si>
  <si>
    <t>03670</t>
  </si>
  <si>
    <t>Xã Nam Đàn</t>
  </si>
  <si>
    <t>Xã Chiềng Ngần</t>
  </si>
  <si>
    <t>03673</t>
  </si>
  <si>
    <t>Xã Đại Huệ</t>
  </si>
  <si>
    <t>Xã Hua La</t>
  </si>
  <si>
    <t>03676</t>
  </si>
  <si>
    <t>Xã Thiên Nhẫn</t>
  </si>
  <si>
    <t>03679</t>
  </si>
  <si>
    <t>Xã Kim Liên</t>
  </si>
  <si>
    <t>118</t>
  </si>
  <si>
    <t>03682</t>
  </si>
  <si>
    <t>Xã Mường Xén</t>
  </si>
  <si>
    <t>Xã Cà Nàng</t>
  </si>
  <si>
    <t>03685</t>
  </si>
  <si>
    <t>Xã Hữu Kiệm</t>
  </si>
  <si>
    <t>Xã Chiềng Khay</t>
  </si>
  <si>
    <t>03688</t>
  </si>
  <si>
    <t>Xã Nậm Cắn</t>
  </si>
  <si>
    <t>03694</t>
  </si>
  <si>
    <t>Xã Chiêu Lưu</t>
  </si>
  <si>
    <t>Xã Pá Ma Pha Khinh</t>
  </si>
  <si>
    <t>03697</t>
  </si>
  <si>
    <t>Xã Na Loi</t>
  </si>
  <si>
    <t>Xã Chiềng Ơn</t>
  </si>
  <si>
    <t>03700</t>
  </si>
  <si>
    <t>Xã Mường Típ</t>
  </si>
  <si>
    <t>Xã Mường Giàng</t>
  </si>
  <si>
    <t>03703</t>
  </si>
  <si>
    <t>Xã Na Ngoi</t>
  </si>
  <si>
    <t>Xã Chiềng Bằng</t>
  </si>
  <si>
    <t>03706</t>
  </si>
  <si>
    <t>Xã Mỹ Lý</t>
  </si>
  <si>
    <t>03709</t>
  </si>
  <si>
    <t>Xã Nậm ét</t>
  </si>
  <si>
    <t>03712</t>
  </si>
  <si>
    <t>Xã Keng Đu</t>
  </si>
  <si>
    <t>Xã Chiềng Khoang</t>
  </si>
  <si>
    <t>03718</t>
  </si>
  <si>
    <t>Xã Huồi Tụ</t>
  </si>
  <si>
    <t>119</t>
  </si>
  <si>
    <t>Thị trấn Thuận Châu</t>
  </si>
  <si>
    <t>03721</t>
  </si>
  <si>
    <t>Xã Mường Lống</t>
  </si>
  <si>
    <t>Xã Phổng Lái</t>
  </si>
  <si>
    <t>03724</t>
  </si>
  <si>
    <t>Xã Tam Quang</t>
  </si>
  <si>
    <t>Xã Mường é</t>
  </si>
  <si>
    <t>03727</t>
  </si>
  <si>
    <t>Xã Tam Thái</t>
  </si>
  <si>
    <t>Xã Chiềng Pha</t>
  </si>
  <si>
    <t>03730</t>
  </si>
  <si>
    <t>Xã Tương Dương</t>
  </si>
  <si>
    <t>03733</t>
  </si>
  <si>
    <t>Xã Yên Hòa</t>
  </si>
  <si>
    <t>Xã Chiềng Ngàm</t>
  </si>
  <si>
    <t>03736</t>
  </si>
  <si>
    <t>Xã Yên Na</t>
  </si>
  <si>
    <t>Xã Liệp Tè</t>
  </si>
  <si>
    <t>03739</t>
  </si>
  <si>
    <t>Xã Nga My</t>
  </si>
  <si>
    <t>Xã é Tòng</t>
  </si>
  <si>
    <t>03742</t>
  </si>
  <si>
    <t>Xã Nhôn Mai</t>
  </si>
  <si>
    <t>Xã Phổng Lập</t>
  </si>
  <si>
    <t>03745</t>
  </si>
  <si>
    <t>Xã Hữu Khuông</t>
  </si>
  <si>
    <t>Xã Phổng Lăng</t>
  </si>
  <si>
    <t>03748</t>
  </si>
  <si>
    <t>Xã Lượng Minh</t>
  </si>
  <si>
    <t>Xã Chiềng Ly</t>
  </si>
  <si>
    <t>03751</t>
  </si>
  <si>
    <t>Xã Nghi Lộc</t>
  </si>
  <si>
    <t>Xã Noong Lay</t>
  </si>
  <si>
    <t>03754</t>
  </si>
  <si>
    <t>03757</t>
  </si>
  <si>
    <t>Xã Đông Lộc</t>
  </si>
  <si>
    <t>03760</t>
  </si>
  <si>
    <t>Xã Trung Lộc</t>
  </si>
  <si>
    <t>03763</t>
  </si>
  <si>
    <t>Xã Thần Lĩnh</t>
  </si>
  <si>
    <t>Xã Chiềng Bôm</t>
  </si>
  <si>
    <t>03766</t>
  </si>
  <si>
    <t>Xã Hải Lộc</t>
  </si>
  <si>
    <t>Xã Thôm Mòn</t>
  </si>
  <si>
    <t>03769</t>
  </si>
  <si>
    <t>Xã Văn Kiều</t>
  </si>
  <si>
    <t>Xã Tông Lạnh</t>
  </si>
  <si>
    <t>03772</t>
  </si>
  <si>
    <t>Xã Quỳ Hợp</t>
  </si>
  <si>
    <t>Xã Tông Cọ</t>
  </si>
  <si>
    <t>03775</t>
  </si>
  <si>
    <t>Xã Châu Hồng</t>
  </si>
  <si>
    <t>Xã Bó Mười</t>
  </si>
  <si>
    <t>03778</t>
  </si>
  <si>
    <t>Xã Châu Lộc</t>
  </si>
  <si>
    <t>03781</t>
  </si>
  <si>
    <t>Xã Tam Hợp</t>
  </si>
  <si>
    <t>Xã Púng Tra</t>
  </si>
  <si>
    <t>03784</t>
  </si>
  <si>
    <t>Xã Minh Hợp</t>
  </si>
  <si>
    <t>Xã Chiềng Pấc</t>
  </si>
  <si>
    <t>03787</t>
  </si>
  <si>
    <t>Xã Mường Ham</t>
  </si>
  <si>
    <t>03790</t>
  </si>
  <si>
    <t>Xã Mường Choọng</t>
  </si>
  <si>
    <t>Xã Bon Phặng</t>
  </si>
  <si>
    <t>03793</t>
  </si>
  <si>
    <t>Xã Nghĩa Đàn</t>
  </si>
  <si>
    <t>Xã Co Tòng</t>
  </si>
  <si>
    <t>03796</t>
  </si>
  <si>
    <t>Xã Nghĩa Thọ</t>
  </si>
  <si>
    <t>03799</t>
  </si>
  <si>
    <t>Xã Pá Lông</t>
  </si>
  <si>
    <t>03802</t>
  </si>
  <si>
    <t>Xã Nghĩa Mai</t>
  </si>
  <si>
    <t>Xã Bản Lầm</t>
  </si>
  <si>
    <t>03805</t>
  </si>
  <si>
    <t>120</t>
  </si>
  <si>
    <t>Thị trấn Ít Ong</t>
  </si>
  <si>
    <t>03808</t>
  </si>
  <si>
    <t>Xã Nghĩa Khánh</t>
  </si>
  <si>
    <t>Xã Nậm Giôn</t>
  </si>
  <si>
    <t>03811</t>
  </si>
  <si>
    <t>Xã Nghĩa Lộc</t>
  </si>
  <si>
    <t>03814</t>
  </si>
  <si>
    <t>Xã Quỳ Châu</t>
  </si>
  <si>
    <t>Xã Hua Trai</t>
  </si>
  <si>
    <t>03817</t>
  </si>
  <si>
    <t>Xã Châu Tiến</t>
  </si>
  <si>
    <t>03820</t>
  </si>
  <si>
    <t>Xã Hùng Chân</t>
  </si>
  <si>
    <t>Xã Mường Trai</t>
  </si>
  <si>
    <t>03823</t>
  </si>
  <si>
    <t>Xã Châu Bình</t>
  </si>
  <si>
    <t>Xã Nậm Păm</t>
  </si>
  <si>
    <t>03826</t>
  </si>
  <si>
    <t>Xã Cát Ngạn</t>
  </si>
  <si>
    <t>Xã Chiềng Muôn</t>
  </si>
  <si>
    <t>03829</t>
  </si>
  <si>
    <t>Xã Chiềng Ân</t>
  </si>
  <si>
    <t>03832</t>
  </si>
  <si>
    <t>Xã Hạnh Lâm</t>
  </si>
  <si>
    <t>Xã Pi Toong</t>
  </si>
  <si>
    <t>03835</t>
  </si>
  <si>
    <t>Xã Sơn Lâm</t>
  </si>
  <si>
    <t>Xã Chiềng Công</t>
  </si>
  <si>
    <t>03838</t>
  </si>
  <si>
    <t>Xã Hoa Quân</t>
  </si>
  <si>
    <t>Xã Tạ Bú</t>
  </si>
  <si>
    <t>03841</t>
  </si>
  <si>
    <t>Xã Kim Bảng</t>
  </si>
  <si>
    <t>Xã Chiềng San</t>
  </si>
  <si>
    <t>03844</t>
  </si>
  <si>
    <t>Xã Bích Hào</t>
  </si>
  <si>
    <t>03847</t>
  </si>
  <si>
    <t>03850</t>
  </si>
  <si>
    <t>Xã Xuân Lâm</t>
  </si>
  <si>
    <t>Xã Mường Chùm</t>
  </si>
  <si>
    <t>03853</t>
  </si>
  <si>
    <t>Xã Hưng Nguyên</t>
  </si>
  <si>
    <t>121</t>
  </si>
  <si>
    <t>Thị trấn Bắc Yên</t>
  </si>
  <si>
    <t>03856</t>
  </si>
  <si>
    <t>Xã Hưng Trung</t>
  </si>
  <si>
    <t>Xã Phiêng Ban</t>
  </si>
  <si>
    <t>03859</t>
  </si>
  <si>
    <t>Xã Hưng Nguyên Nam</t>
  </si>
  <si>
    <t>Xã Hang Chú</t>
  </si>
  <si>
    <t>03862</t>
  </si>
  <si>
    <t>Xã Lam Thành</t>
  </si>
  <si>
    <t>03865</t>
  </si>
  <si>
    <t>Xã Đô Lương</t>
  </si>
  <si>
    <t>03868</t>
  </si>
  <si>
    <t>Xã Háng Đồng</t>
  </si>
  <si>
    <t>03869</t>
  </si>
  <si>
    <t>Xã Văn Hiến</t>
  </si>
  <si>
    <t>03871</t>
  </si>
  <si>
    <t>Xã Bạch Hà</t>
  </si>
  <si>
    <t>Xã Làng Chếu</t>
  </si>
  <si>
    <t>03874</t>
  </si>
  <si>
    <t>Xã Thuần Trung</t>
  </si>
  <si>
    <t>Xã Chim Vàn</t>
  </si>
  <si>
    <t>03877</t>
  </si>
  <si>
    <t>03880</t>
  </si>
  <si>
    <t>Xã Quế Phong</t>
  </si>
  <si>
    <t>Xã Song Pe</t>
  </si>
  <si>
    <t>03883</t>
  </si>
  <si>
    <t>Xã Hồng Ngài</t>
  </si>
  <si>
    <t>03886</t>
  </si>
  <si>
    <t>03889</t>
  </si>
  <si>
    <t>Xã Mường Quàng</t>
  </si>
  <si>
    <t>Xã Hua Nhàn</t>
  </si>
  <si>
    <t>03890</t>
  </si>
  <si>
    <t>Xã Thông Thụ</t>
  </si>
  <si>
    <t>Xã Phiêng Côn</t>
  </si>
  <si>
    <t>03892</t>
  </si>
  <si>
    <t>03895</t>
  </si>
  <si>
    <t>Xã Quỳnh Văn</t>
  </si>
  <si>
    <t>122</t>
  </si>
  <si>
    <t>Thị trấn Phù Yên</t>
  </si>
  <si>
    <t>03898</t>
  </si>
  <si>
    <t>Xã Quỳnh Anh</t>
  </si>
  <si>
    <t>03901</t>
  </si>
  <si>
    <t>Xã Quỳnh Tam</t>
  </si>
  <si>
    <t>Xã Mường Thải</t>
  </si>
  <si>
    <t>03904</t>
  </si>
  <si>
    <t>Xã Quỳnh Phú</t>
  </si>
  <si>
    <t>03907</t>
  </si>
  <si>
    <t>Xã Quỳnh Sơn</t>
  </si>
  <si>
    <t>Xã Quang Huy</t>
  </si>
  <si>
    <t>03910</t>
  </si>
  <si>
    <t>Xã Quỳnh Thắng</t>
  </si>
  <si>
    <t>Xã Huy Bắc</t>
  </si>
  <si>
    <t>03913</t>
  </si>
  <si>
    <t>Xã Diễn Châu</t>
  </si>
  <si>
    <t>Xã Huy Thượng</t>
  </si>
  <si>
    <t>03916</t>
  </si>
  <si>
    <t>Xã Đức Châu</t>
  </si>
  <si>
    <t>Xã Tân Lang</t>
  </si>
  <si>
    <t>03919</t>
  </si>
  <si>
    <t>Xã Quảng Châu</t>
  </si>
  <si>
    <t>03922</t>
  </si>
  <si>
    <t>Xã Hải Châu</t>
  </si>
  <si>
    <t>Xã Tường Phù</t>
  </si>
  <si>
    <t>03925</t>
  </si>
  <si>
    <t>Xã Huy Hạ</t>
  </si>
  <si>
    <t>03928</t>
  </si>
  <si>
    <t>Xã An Châu</t>
  </si>
  <si>
    <t>Xã Huy Tân</t>
  </si>
  <si>
    <t>03931</t>
  </si>
  <si>
    <t>Xã Mường Lang</t>
  </si>
  <si>
    <t>03934</t>
  </si>
  <si>
    <t>Xã Hùng Châu</t>
  </si>
  <si>
    <t>Xã Suối Bau</t>
  </si>
  <si>
    <t>03937</t>
  </si>
  <si>
    <t>Phường Sông Trí</t>
  </si>
  <si>
    <t>Xã Huy Tường</t>
  </si>
  <si>
    <t>03940</t>
  </si>
  <si>
    <t>Phường Hải Ninh</t>
  </si>
  <si>
    <t>Xã Mường Do</t>
  </si>
  <si>
    <t>03943</t>
  </si>
  <si>
    <t>Phường Hoành Sơn</t>
  </si>
  <si>
    <t>Xã Sập Xa</t>
  </si>
  <si>
    <t>03946</t>
  </si>
  <si>
    <t>Phường Vũng Áng</t>
  </si>
  <si>
    <t>Xã Tường Thượng</t>
  </si>
  <si>
    <t>03949</t>
  </si>
  <si>
    <t>Xã Kỳ Xuân</t>
  </si>
  <si>
    <t>Xã Tường Tiến</t>
  </si>
  <si>
    <t>03952</t>
  </si>
  <si>
    <t>Xã Kỳ Anh</t>
  </si>
  <si>
    <t>Xã Tường Phong</t>
  </si>
  <si>
    <t>03955</t>
  </si>
  <si>
    <t>Xã Kỳ Hoa</t>
  </si>
  <si>
    <t>03958</t>
  </si>
  <si>
    <t>Xã Kỳ Văn</t>
  </si>
  <si>
    <t>03961</t>
  </si>
  <si>
    <t>Xã Kỳ Khang</t>
  </si>
  <si>
    <t>03964</t>
  </si>
  <si>
    <t>Xã Kỳ Lạc</t>
  </si>
  <si>
    <t>Xã Đá Đỏ</t>
  </si>
  <si>
    <t>03967</t>
  </si>
  <si>
    <t>03970</t>
  </si>
  <si>
    <t>Xã Cẩm Xuyên</t>
  </si>
  <si>
    <t>03973</t>
  </si>
  <si>
    <t>Xã Thiên Cầm</t>
  </si>
  <si>
    <t>Xã Bắc Phong</t>
  </si>
  <si>
    <t>03976</t>
  </si>
  <si>
    <t>Xã Cẩm Duệ</t>
  </si>
  <si>
    <t>123</t>
  </si>
  <si>
    <t>Thị trấn Mộc Châu</t>
  </si>
  <si>
    <t>03979</t>
  </si>
  <si>
    <t>Xã Cẩm Hưng</t>
  </si>
  <si>
    <t>Thị trấn NT Mộc Châu</t>
  </si>
  <si>
    <t>03982</t>
  </si>
  <si>
    <t>Xã Cẩm Lạc</t>
  </si>
  <si>
    <t>03985</t>
  </si>
  <si>
    <t>Xã Cẩm Trung</t>
  </si>
  <si>
    <t>03988</t>
  </si>
  <si>
    <t>Xã Yên Hoà</t>
  </si>
  <si>
    <t>Xã Qui Hướng</t>
  </si>
  <si>
    <t>03991</t>
  </si>
  <si>
    <t>Phường Thành Sen</t>
  </si>
  <si>
    <t>03997</t>
  </si>
  <si>
    <t>Xã Nà Mường</t>
  </si>
  <si>
    <t>04000</t>
  </si>
  <si>
    <t>Phường Hà Huy Tập</t>
  </si>
  <si>
    <t>Xã Tà Lai</t>
  </si>
  <si>
    <t>04003</t>
  </si>
  <si>
    <t>Xã Thạch Lạc</t>
  </si>
  <si>
    <t>Xã Chiềng Hắc</t>
  </si>
  <si>
    <t>04012</t>
  </si>
  <si>
    <t>Xã Hua Păng</t>
  </si>
  <si>
    <t>04015</t>
  </si>
  <si>
    <t>Xã Thạch Khê</t>
  </si>
  <si>
    <t>Xã Chiềng Khừa</t>
  </si>
  <si>
    <t>04024</t>
  </si>
  <si>
    <t>Xã Cẩm Bình</t>
  </si>
  <si>
    <t>Xã Mường Sang</t>
  </si>
  <si>
    <t>04027</t>
  </si>
  <si>
    <t>Xã Thạch Hà</t>
  </si>
  <si>
    <t>Xã Đông Sang</t>
  </si>
  <si>
    <t>04030</t>
  </si>
  <si>
    <t>Xã Toàn Lưu</t>
  </si>
  <si>
    <t>04033</t>
  </si>
  <si>
    <t>Xã Việt Xuyên</t>
  </si>
  <si>
    <t>04045</t>
  </si>
  <si>
    <t>Xã Đông Kinh</t>
  </si>
  <si>
    <t>124</t>
  </si>
  <si>
    <t>Thị trấn Yên Châu</t>
  </si>
  <si>
    <t>04060</t>
  </si>
  <si>
    <t>Xã Thạch Xuân</t>
  </si>
  <si>
    <t>04063</t>
  </si>
  <si>
    <t>Xã Lộc Hà</t>
  </si>
  <si>
    <t>Xã Sập Vạt</t>
  </si>
  <si>
    <t>04066</t>
  </si>
  <si>
    <t>Xã Hồng Lộc</t>
  </si>
  <si>
    <t>Xã Chiềng Sàng</t>
  </si>
  <si>
    <t>04069</t>
  </si>
  <si>
    <t>Xã Mai Phụ</t>
  </si>
  <si>
    <t>Xã Chiềng Pằn</t>
  </si>
  <si>
    <t>04072</t>
  </si>
  <si>
    <t>Xã Can Lộc</t>
  </si>
  <si>
    <t>Xã Viêng Lán</t>
  </si>
  <si>
    <t>04075</t>
  </si>
  <si>
    <t>Xã Tùng Lộc</t>
  </si>
  <si>
    <t>04078</t>
  </si>
  <si>
    <t>Xã Gia Hanh</t>
  </si>
  <si>
    <t>Xã Mường Lựm</t>
  </si>
  <si>
    <t>04081</t>
  </si>
  <si>
    <t>Xã Trường Lưu</t>
  </si>
  <si>
    <t>Xã Chiềng On</t>
  </si>
  <si>
    <t>04084</t>
  </si>
  <si>
    <t>Xã Xuân Lộc</t>
  </si>
  <si>
    <t>04087</t>
  </si>
  <si>
    <t>Xã Đồng Lộc</t>
  </si>
  <si>
    <t>Xã Chiềng Khoi</t>
  </si>
  <si>
    <t>04090</t>
  </si>
  <si>
    <t>Phường Bắc Hồng Lĩnh</t>
  </si>
  <si>
    <t>Xã Tú Nang</t>
  </si>
  <si>
    <t>04093</t>
  </si>
  <si>
    <t>Phường Nam Hồng Lĩnh</t>
  </si>
  <si>
    <t>04096</t>
  </si>
  <si>
    <t>Xã Tiên Điền</t>
  </si>
  <si>
    <t>04099</t>
  </si>
  <si>
    <t>Xã Nghi Xuân</t>
  </si>
  <si>
    <t>Xã Chiềng Tương</t>
  </si>
  <si>
    <t>04102</t>
  </si>
  <si>
    <t>Xã Cổ Đạm</t>
  </si>
  <si>
    <t>125</t>
  </si>
  <si>
    <t>Thị trấn Hát Lót</t>
  </si>
  <si>
    <t>04105</t>
  </si>
  <si>
    <t>Xã Đan Hải</t>
  </si>
  <si>
    <t>04108</t>
  </si>
  <si>
    <t>Xã Đức Thọ</t>
  </si>
  <si>
    <t>Xã Mường Bằng</t>
  </si>
  <si>
    <t>04111</t>
  </si>
  <si>
    <t>Xã Chiềng Chăn</t>
  </si>
  <si>
    <t>04114</t>
  </si>
  <si>
    <t>Xã Đức Đồng</t>
  </si>
  <si>
    <t>Xã Mương Chanh</t>
  </si>
  <si>
    <t>04117</t>
  </si>
  <si>
    <t>Xã Đức Thịnh</t>
  </si>
  <si>
    <t>Xã Chiềng Ban</t>
  </si>
  <si>
    <t>04120</t>
  </si>
  <si>
    <t>Xã Đức Minh</t>
  </si>
  <si>
    <t>04123</t>
  </si>
  <si>
    <t>Xã Mường Bon</t>
  </si>
  <si>
    <t>04126</t>
  </si>
  <si>
    <t>Xã Sơn Tây</t>
  </si>
  <si>
    <t>Xã Chiềng Chung</t>
  </si>
  <si>
    <t>04129</t>
  </si>
  <si>
    <t>Xã Tứ Mỹ</t>
  </si>
  <si>
    <t>04132</t>
  </si>
  <si>
    <t>Xã Sơn Giang</t>
  </si>
  <si>
    <t>Xã Hát Lót</t>
  </si>
  <si>
    <t>04135</t>
  </si>
  <si>
    <t>Xã Sơn Tiến</t>
  </si>
  <si>
    <t>Xã Nà Pó</t>
  </si>
  <si>
    <t>04136</t>
  </si>
  <si>
    <t>Xã Sơn Hồng</t>
  </si>
  <si>
    <t>Xã Cò  Nòi</t>
  </si>
  <si>
    <t>04138</t>
  </si>
  <si>
    <t>Xã Chiềng Nơi</t>
  </si>
  <si>
    <t>04141</t>
  </si>
  <si>
    <t>Xã Vũ Quang</t>
  </si>
  <si>
    <t>04144</t>
  </si>
  <si>
    <t>Xã Mai Hoa</t>
  </si>
  <si>
    <t>Xã Chiềng Dong</t>
  </si>
  <si>
    <t>04147</t>
  </si>
  <si>
    <t>Xã Thượng Đức</t>
  </si>
  <si>
    <t>Xã Chiềng Kheo</t>
  </si>
  <si>
    <t>04150</t>
  </si>
  <si>
    <t>Xã Hương Khê</t>
  </si>
  <si>
    <t>Xã Chiềng Ve</t>
  </si>
  <si>
    <t>04153</t>
  </si>
  <si>
    <t>Xã Hương Phố</t>
  </si>
  <si>
    <t>Xã Chiềng Lương</t>
  </si>
  <si>
    <t>04156</t>
  </si>
  <si>
    <t>Xã Hương Đô</t>
  </si>
  <si>
    <t>04159</t>
  </si>
  <si>
    <t>Xã Hà Linh</t>
  </si>
  <si>
    <t>Xã Nà Ơt</t>
  </si>
  <si>
    <t>04162</t>
  </si>
  <si>
    <t>Xã Hương Bình</t>
  </si>
  <si>
    <t>04165</t>
  </si>
  <si>
    <t>Xã Phúc Trạch</t>
  </si>
  <si>
    <t>126</t>
  </si>
  <si>
    <t>Thị trấn Sông Mã</t>
  </si>
  <si>
    <t>04168</t>
  </si>
  <si>
    <t>Xã Hương Xuân</t>
  </si>
  <si>
    <t>04171</t>
  </si>
  <si>
    <t>Xã Sơn Kim 1</t>
  </si>
  <si>
    <t>Xã Pú Pẩu</t>
  </si>
  <si>
    <t>04174</t>
  </si>
  <si>
    <t>Xã Sơn Kim 2</t>
  </si>
  <si>
    <t>Xã Chiềng Phung</t>
  </si>
  <si>
    <t>04177</t>
  </si>
  <si>
    <t>Xã Nam Gianh</t>
  </si>
  <si>
    <t>Xã Chiềng En</t>
  </si>
  <si>
    <t>04180</t>
  </si>
  <si>
    <t>Xã Nam Ba Đồn</t>
  </si>
  <si>
    <t>04183</t>
  </si>
  <si>
    <t>Xã Dân Hóa</t>
  </si>
  <si>
    <t>04186</t>
  </si>
  <si>
    <t>Xã Kim Điền</t>
  </si>
  <si>
    <t>Xã Đứa Mòn</t>
  </si>
  <si>
    <t>04189</t>
  </si>
  <si>
    <t>Xã Yên Hưng</t>
  </si>
  <si>
    <t>04192</t>
  </si>
  <si>
    <t>Xã Minh Hóa</t>
  </si>
  <si>
    <t>04195</t>
  </si>
  <si>
    <t>Xã Tuyên Lâm</t>
  </si>
  <si>
    <t>Xã Nà Nghịu</t>
  </si>
  <si>
    <t>04198</t>
  </si>
  <si>
    <t>Xã Tuyên Sơn</t>
  </si>
  <si>
    <t>Xã Nậm Mằn</t>
  </si>
  <si>
    <t>04201</t>
  </si>
  <si>
    <t>Xã Đồng Lê</t>
  </si>
  <si>
    <t>04204</t>
  </si>
  <si>
    <t>Xã Tuyên Phú</t>
  </si>
  <si>
    <t>Xã Chiềng Cang</t>
  </si>
  <si>
    <t>04207</t>
  </si>
  <si>
    <t>Xã Tuyên Bình</t>
  </si>
  <si>
    <t>04210</t>
  </si>
  <si>
    <t>Xã Tuyên Hóa</t>
  </si>
  <si>
    <t>Xã Mường Sai</t>
  </si>
  <si>
    <t>04213</t>
  </si>
  <si>
    <t>Xã Tân Gianh</t>
  </si>
  <si>
    <t>Xã Mường Cai</t>
  </si>
  <si>
    <t>04216</t>
  </si>
  <si>
    <t>Xã Trung Thuần</t>
  </si>
  <si>
    <t>04219</t>
  </si>
  <si>
    <t>Xã Quảng Trạch</t>
  </si>
  <si>
    <t>04222</t>
  </si>
  <si>
    <t>Xã Hòa Trạch</t>
  </si>
  <si>
    <t>127</t>
  </si>
  <si>
    <t>Xã Sam Kha</t>
  </si>
  <si>
    <t>04225</t>
  </si>
  <si>
    <t>Xã Phú Trạch</t>
  </si>
  <si>
    <t>04228</t>
  </si>
  <si>
    <t>Xã Thượng Trạch</t>
  </si>
  <si>
    <t>04231</t>
  </si>
  <si>
    <t>Xã Phong Nha</t>
  </si>
  <si>
    <t>Xã Dồm Cang</t>
  </si>
  <si>
    <t>04234</t>
  </si>
  <si>
    <t>Xã Bắc Trạch</t>
  </si>
  <si>
    <t>Xã Nậm Lạnh</t>
  </si>
  <si>
    <t>04237</t>
  </si>
  <si>
    <t>Xã Đông Trạch</t>
  </si>
  <si>
    <t>04240</t>
  </si>
  <si>
    <t>Xã Hoàn Lão</t>
  </si>
  <si>
    <t>Xã Mường Và</t>
  </si>
  <si>
    <t>04243</t>
  </si>
  <si>
    <t>Xã Bố Trạch</t>
  </si>
  <si>
    <t>04246</t>
  </si>
  <si>
    <t>Xã Nam Trạch</t>
  </si>
  <si>
    <t>128</t>
  </si>
  <si>
    <t>Xã Suối Bàng</t>
  </si>
  <si>
    <t>03994</t>
  </si>
  <si>
    <t>04006</t>
  </si>
  <si>
    <t>Xã Ninh Châu</t>
  </si>
  <si>
    <t>Xã Liên Hoà</t>
  </si>
  <si>
    <t>04009</t>
  </si>
  <si>
    <t>Xã Trường Ninh</t>
  </si>
  <si>
    <t>04018</t>
  </si>
  <si>
    <t>04021</t>
  </si>
  <si>
    <t>Xã Lệ Thủy</t>
  </si>
  <si>
    <t>Xã Chiềng Khoa</t>
  </si>
  <si>
    <t>04036</t>
  </si>
  <si>
    <t>Xã Cam Hồng</t>
  </si>
  <si>
    <t>Xã Mường Men</t>
  </si>
  <si>
    <t>04039</t>
  </si>
  <si>
    <t>Xã Sen Ngư</t>
  </si>
  <si>
    <t>04042</t>
  </si>
  <si>
    <t>04048</t>
  </si>
  <si>
    <t>Xã Trường Phú</t>
  </si>
  <si>
    <t>Xã Lóng Luông</t>
  </si>
  <si>
    <t>04051</t>
  </si>
  <si>
    <t>Xã Lệ Ninh</t>
  </si>
  <si>
    <t>Xã Chiềng Yên</t>
  </si>
  <si>
    <t>04054</t>
  </si>
  <si>
    <t>Xã Kim Ngân</t>
  </si>
  <si>
    <t>Xã Chiềng Xuân</t>
  </si>
  <si>
    <t>04056</t>
  </si>
  <si>
    <t>Xã Vĩnh Linh</t>
  </si>
  <si>
    <t>04057</t>
  </si>
  <si>
    <t>Xã Cửa Tùng</t>
  </si>
  <si>
    <t>Xã Tân Xuân</t>
  </si>
  <si>
    <t>04058</t>
  </si>
  <si>
    <t>15</t>
  </si>
  <si>
    <t>Xã Vĩnh Hoàng</t>
  </si>
  <si>
    <t>132</t>
  </si>
  <si>
    <t>Phường Yên Thịnh</t>
  </si>
  <si>
    <t>04249</t>
  </si>
  <si>
    <t>Xã Vĩnh Thủy</t>
  </si>
  <si>
    <t>Phường Yên Ninh</t>
  </si>
  <si>
    <t>04252</t>
  </si>
  <si>
    <t>Xã Bến Quan</t>
  </si>
  <si>
    <t>Phường Minh Tân</t>
  </si>
  <si>
    <t>04255</t>
  </si>
  <si>
    <t>Xã Cồn Tiên</t>
  </si>
  <si>
    <t>Phường Nguyễn Thái Học</t>
  </si>
  <si>
    <t>04258</t>
  </si>
  <si>
    <t>Xã Cửa Việt</t>
  </si>
  <si>
    <t>04261</t>
  </si>
  <si>
    <t>Xã Gio Linh</t>
  </si>
  <si>
    <t>Phường Nguyễn Phúc</t>
  </si>
  <si>
    <t>04264</t>
  </si>
  <si>
    <t>Xã Bến Hải</t>
  </si>
  <si>
    <t>04267</t>
  </si>
  <si>
    <t>Xã Cam Lộ</t>
  </si>
  <si>
    <t>Xã Minh Bảo</t>
  </si>
  <si>
    <t>04270</t>
  </si>
  <si>
    <t>Xã Hiếu Giang</t>
  </si>
  <si>
    <t>04273</t>
  </si>
  <si>
    <t>Xã La Lay</t>
  </si>
  <si>
    <t>Xã Tuy Lộc</t>
  </si>
  <si>
    <t>04276</t>
  </si>
  <si>
    <t>Xã Tà Rụt</t>
  </si>
  <si>
    <t>04279</t>
  </si>
  <si>
    <t>Xã Đakrông</t>
  </si>
  <si>
    <t>Xã Âu Lâu</t>
  </si>
  <si>
    <t>04540</t>
  </si>
  <si>
    <t>Xã Ba Lòng</t>
  </si>
  <si>
    <t>Xã Giới Phiên</t>
  </si>
  <si>
    <t>04543</t>
  </si>
  <si>
    <t>Xã Hướng Hiệp</t>
  </si>
  <si>
    <t>Phường Hợp Minh</t>
  </si>
  <si>
    <t>04546</t>
  </si>
  <si>
    <t>Xã Hướng Lập</t>
  </si>
  <si>
    <t>04558</t>
  </si>
  <si>
    <t>Xã Hướng Phùng</t>
  </si>
  <si>
    <t>133</t>
  </si>
  <si>
    <t>Phường Pú Trạng</t>
  </si>
  <si>
    <t>04282</t>
  </si>
  <si>
    <t>Xã Khe Sanh</t>
  </si>
  <si>
    <t>04285</t>
  </si>
  <si>
    <t>04288</t>
  </si>
  <si>
    <t>Xã Lao Bảo</t>
  </si>
  <si>
    <t>04291</t>
  </si>
  <si>
    <t>Xã Lìa</t>
  </si>
  <si>
    <t>Xã Nghĩa Lợi</t>
  </si>
  <si>
    <t>04294</t>
  </si>
  <si>
    <t>Xã A Dơi</t>
  </si>
  <si>
    <t>Xã Nghĩa Phúc</t>
  </si>
  <si>
    <t>04297</t>
  </si>
  <si>
    <t>Xã Triệu Phong</t>
  </si>
  <si>
    <t>Xã Nghĩa An</t>
  </si>
  <si>
    <t>04300</t>
  </si>
  <si>
    <t>Xã Ái Tử</t>
  </si>
  <si>
    <t>Xã Nghĩa Lộ</t>
  </si>
  <si>
    <t>04624</t>
  </si>
  <si>
    <t>Xã Triệu Bình</t>
  </si>
  <si>
    <t>Xã Sơn A</t>
  </si>
  <si>
    <t>04660</t>
  </si>
  <si>
    <t>Xã Triệu Cơ</t>
  </si>
  <si>
    <t>Xã Phù Nham</t>
  </si>
  <si>
    <t>04663</t>
  </si>
  <si>
    <t>Xã Nam Cửa Việt</t>
  </si>
  <si>
    <t>Xã Thanh Lương</t>
  </si>
  <si>
    <t>04675</t>
  </si>
  <si>
    <t>Xã Diên Sanh</t>
  </si>
  <si>
    <t>Xã Hạnh Sơn</t>
  </si>
  <si>
    <t>04678</t>
  </si>
  <si>
    <t>Xã Mỹ Thủy</t>
  </si>
  <si>
    <t>04681</t>
  </si>
  <si>
    <t>Xã Hải Lăng</t>
  </si>
  <si>
    <t>Xã Thạch Lương</t>
  </si>
  <si>
    <t>04684</t>
  </si>
  <si>
    <t>Xã Nam Hải Lăng</t>
  </si>
  <si>
    <t>135</t>
  </si>
  <si>
    <t>Thị trấn Yên Thế</t>
  </si>
  <si>
    <t>04303</t>
  </si>
  <si>
    <t>Xã Vĩnh Định</t>
  </si>
  <si>
    <t>Xã Tân Phượng</t>
  </si>
  <si>
    <t>04306</t>
  </si>
  <si>
    <t>Phường Đồng Hới</t>
  </si>
  <si>
    <t>04309</t>
  </si>
  <si>
    <t>Phường Đồng Thuận</t>
  </si>
  <si>
    <t>04312</t>
  </si>
  <si>
    <t>Phường Đồng Sơn</t>
  </si>
  <si>
    <t>Xã Minh Chuẩn</t>
  </si>
  <si>
    <t>04315</t>
  </si>
  <si>
    <t>Phường Ba Đồn</t>
  </si>
  <si>
    <t>04318</t>
  </si>
  <si>
    <t>Phường Bắc Gianh</t>
  </si>
  <si>
    <t>Xã Khai Trung</t>
  </si>
  <si>
    <t>04321</t>
  </si>
  <si>
    <t>Phường Đông Hà</t>
  </si>
  <si>
    <t>04324</t>
  </si>
  <si>
    <t>Phường Nam Đông Hà</t>
  </si>
  <si>
    <t>04327</t>
  </si>
  <si>
    <t>Phường Quảng Trị</t>
  </si>
  <si>
    <t>Xã Minh Xuân</t>
  </si>
  <si>
    <t>04330</t>
  </si>
  <si>
    <t>Đặc khu Cồn Cỏ</t>
  </si>
  <si>
    <t>Xã Tô Mậu</t>
  </si>
  <si>
    <t>04333</t>
  </si>
  <si>
    <t>Xã Tân Thành (Giữ nguyên)</t>
  </si>
  <si>
    <t>04336</t>
  </si>
  <si>
    <t>Phường Phong Điền</t>
  </si>
  <si>
    <t>04339</t>
  </si>
  <si>
    <t>Phường Phong Thái</t>
  </si>
  <si>
    <t>Xã Khánh Hoà</t>
  </si>
  <si>
    <t>04342</t>
  </si>
  <si>
    <t>Phường Phong Dinh</t>
  </si>
  <si>
    <t>Xã Vĩnh Lạc</t>
  </si>
  <si>
    <t>04345</t>
  </si>
  <si>
    <t>Phường Phong Phú</t>
  </si>
  <si>
    <t>Xã Liễu Đô</t>
  </si>
  <si>
    <t>04348</t>
  </si>
  <si>
    <t>Phường Phong Quảng</t>
  </si>
  <si>
    <t>Xã Động Quan</t>
  </si>
  <si>
    <t>04351</t>
  </si>
  <si>
    <t>Phường Hương Trà</t>
  </si>
  <si>
    <t>04354</t>
  </si>
  <si>
    <t>Phường Kim Trà</t>
  </si>
  <si>
    <t>Xã Minh Tiến</t>
  </si>
  <si>
    <t>04357</t>
  </si>
  <si>
    <t>Phường Kim Long</t>
  </si>
  <si>
    <t>Xã Trúc Lâu</t>
  </si>
  <si>
    <t>04360</t>
  </si>
  <si>
    <t>Phường Hương An</t>
  </si>
  <si>
    <t>04363</t>
  </si>
  <si>
    <t>Phường Phú Xuân</t>
  </si>
  <si>
    <t>04366</t>
  </si>
  <si>
    <t>Phường Thuận An</t>
  </si>
  <si>
    <t>04369</t>
  </si>
  <si>
    <t>Phường Hóa Châu</t>
  </si>
  <si>
    <t>Xã Trung Tâm</t>
  </si>
  <si>
    <t>04372</t>
  </si>
  <si>
    <t>Phường Dương Nỗ</t>
  </si>
  <si>
    <t>136</t>
  </si>
  <si>
    <t>Thị trấn Mậu A</t>
  </si>
  <si>
    <t>04375</t>
  </si>
  <si>
    <t>Phường Mỹ Thượng</t>
  </si>
  <si>
    <t>Xã Lang Thíp</t>
  </si>
  <si>
    <t>04378</t>
  </si>
  <si>
    <t>Phường Vỹ Dạ</t>
  </si>
  <si>
    <t>04381</t>
  </si>
  <si>
    <t>Phường Thuận Hóa</t>
  </si>
  <si>
    <t>Xã Châu Quế Thượng</t>
  </si>
  <si>
    <t>04384</t>
  </si>
  <si>
    <t>Phường An Cựu</t>
  </si>
  <si>
    <t>Xã Châu Quế Hạ</t>
  </si>
  <si>
    <t>04387</t>
  </si>
  <si>
    <t>Phường Thủy Xuân</t>
  </si>
  <si>
    <t>04390</t>
  </si>
  <si>
    <t>Phường Thanh Thủy</t>
  </si>
  <si>
    <t>04393</t>
  </si>
  <si>
    <t>Phường Hương Thủy</t>
  </si>
  <si>
    <t>Xã Đông An</t>
  </si>
  <si>
    <t>04396</t>
  </si>
  <si>
    <t>Phường Phú Bài</t>
  </si>
  <si>
    <t>04399</t>
  </si>
  <si>
    <t>Xã Đan Điền</t>
  </si>
  <si>
    <t>04402</t>
  </si>
  <si>
    <t>Xã Quảng Điền</t>
  </si>
  <si>
    <t>Xã Mậu Đông</t>
  </si>
  <si>
    <t>04405</t>
  </si>
  <si>
    <t>xã Bình Điền</t>
  </si>
  <si>
    <t>Xã Ngòi A</t>
  </si>
  <si>
    <t>04408</t>
  </si>
  <si>
    <t>Xã Phú Vinh</t>
  </si>
  <si>
    <t>Xã Xuân Tầm</t>
  </si>
  <si>
    <t>04411</t>
  </si>
  <si>
    <t>Xã Phú Hồ</t>
  </si>
  <si>
    <t>04414</t>
  </si>
  <si>
    <t>Xã Phú Vang</t>
  </si>
  <si>
    <t>Xã An Thịnh</t>
  </si>
  <si>
    <t>04417</t>
  </si>
  <si>
    <t>Xã Vinh Lộc</t>
  </si>
  <si>
    <t>Xã Yên Thái</t>
  </si>
  <si>
    <t>04420</t>
  </si>
  <si>
    <t>Xã Hưng Lộc</t>
  </si>
  <si>
    <t>04423</t>
  </si>
  <si>
    <t>Xã Lộc An</t>
  </si>
  <si>
    <t>Xã Yên Hợp</t>
  </si>
  <si>
    <t>04426</t>
  </si>
  <si>
    <t>Xã Phú Lộc</t>
  </si>
  <si>
    <t>04429</t>
  </si>
  <si>
    <t>Xã Chân Mây - Lăng Cô</t>
  </si>
  <si>
    <t>Xã Đại Phác</t>
  </si>
  <si>
    <t>04435</t>
  </si>
  <si>
    <t>Xã Long Quảng</t>
  </si>
  <si>
    <t>04438</t>
  </si>
  <si>
    <t>Xã Nam Đông</t>
  </si>
  <si>
    <t>04441</t>
  </si>
  <si>
    <t>Xã Khe Tre</t>
  </si>
  <si>
    <t>Xã Viễn Sơn</t>
  </si>
  <si>
    <t>04447</t>
  </si>
  <si>
    <t>Xã A Lưới 1</t>
  </si>
  <si>
    <t>04450</t>
  </si>
  <si>
    <t>Xã A Lưới 2</t>
  </si>
  <si>
    <t>Xã Nà Hẩu</t>
  </si>
  <si>
    <t>04453</t>
  </si>
  <si>
    <t>Xã A Lưới 3</t>
  </si>
  <si>
    <t>137</t>
  </si>
  <si>
    <t>Thị trấn Mù Căng Chải</t>
  </si>
  <si>
    <t>04456</t>
  </si>
  <si>
    <t>Xã A Lưới 4</t>
  </si>
  <si>
    <t>Xã Hồ Bốn</t>
  </si>
  <si>
    <t>04459</t>
  </si>
  <si>
    <t>Xã A Lưới 5</t>
  </si>
  <si>
    <t>04462</t>
  </si>
  <si>
    <t>Phường‍ Hải‍ Châu</t>
  </si>
  <si>
    <t>04465</t>
  </si>
  <si>
    <t>Phường‍ Hòa‍ Cường</t>
  </si>
  <si>
    <t>Xã Mồ Dề</t>
  </si>
  <si>
    <t>04468</t>
  </si>
  <si>
    <t>Phường‍ Thanh‍ Khê</t>
  </si>
  <si>
    <t>Xã Chế Cu Nha</t>
  </si>
  <si>
    <t>04471</t>
  </si>
  <si>
    <t>Phường‍ An‍ Khê</t>
  </si>
  <si>
    <t>04474</t>
  </si>
  <si>
    <t>Phường‍ An‍ Hải</t>
  </si>
  <si>
    <t>Xã Kim Nọi</t>
  </si>
  <si>
    <t>04477</t>
  </si>
  <si>
    <t>Phường‍ Sơn‍ Trà</t>
  </si>
  <si>
    <t>Xã Cao Phạ</t>
  </si>
  <si>
    <t>04480</t>
  </si>
  <si>
    <t>Phường‍ Ngũ‍ Hành‍ Sơn</t>
  </si>
  <si>
    <t>Xã La Pán Tẩn</t>
  </si>
  <si>
    <t>04483</t>
  </si>
  <si>
    <t>Phường‍ Hòa‍ Khánh</t>
  </si>
  <si>
    <t>Xã Dế Su Phình</t>
  </si>
  <si>
    <t>04486</t>
  </si>
  <si>
    <t>Phường‍ Hải‍ Vân</t>
  </si>
  <si>
    <t>04489</t>
  </si>
  <si>
    <t>Phường‍ Liên‍ Chiểu</t>
  </si>
  <si>
    <t>04492</t>
  </si>
  <si>
    <t>Phường‍ Cẩm‍ Lệ</t>
  </si>
  <si>
    <t>Xã Nậm Khắt</t>
  </si>
  <si>
    <t>04495</t>
  </si>
  <si>
    <t>Phường‍ Hòa‍ Xuân</t>
  </si>
  <si>
    <t>138</t>
  </si>
  <si>
    <t>Thị trấn Cổ Phúc</t>
  </si>
  <si>
    <t>04498</t>
  </si>
  <si>
    <t>Phường‍ Tam‍ Kỳ</t>
  </si>
  <si>
    <t>Xã Tân Đồng</t>
  </si>
  <si>
    <t>04501</t>
  </si>
  <si>
    <t>Phường‍ Quảng‍ Phú</t>
  </si>
  <si>
    <t>Xã Báo Đáp</t>
  </si>
  <si>
    <t>04504</t>
  </si>
  <si>
    <t>Phường‍ Hương‍ Trà</t>
  </si>
  <si>
    <t>Xã Đào Thịnh</t>
  </si>
  <si>
    <t>04507</t>
  </si>
  <si>
    <t>Phường‍ Bàn‍ Thạch</t>
  </si>
  <si>
    <t>Xã Việt Thành</t>
  </si>
  <si>
    <t>04510</t>
  </si>
  <si>
    <t>Phường‍ Điện‍ Bàn</t>
  </si>
  <si>
    <t>Xã Hòa Cuông</t>
  </si>
  <si>
    <t>04513</t>
  </si>
  <si>
    <t>Phường‍ Điện‍ Bàn‍ Đông</t>
  </si>
  <si>
    <t>Xã Minh Quán</t>
  </si>
  <si>
    <t>04516</t>
  </si>
  <si>
    <t>Phường‍ An‍ Thắng</t>
  </si>
  <si>
    <t>04519</t>
  </si>
  <si>
    <t>Phường‍ Điện‍ Bàn‍ Bắc</t>
  </si>
  <si>
    <t>Xã Cường Thịnh</t>
  </si>
  <si>
    <t>04522</t>
  </si>
  <si>
    <t>Phường‍ Hội‍ An</t>
  </si>
  <si>
    <t>Xã Kiên Thành</t>
  </si>
  <si>
    <t>04525</t>
  </si>
  <si>
    <t>Phường‍ Hội‍ An‍ Đông</t>
  </si>
  <si>
    <t>Xã Nga Quán</t>
  </si>
  <si>
    <t>04528</t>
  </si>
  <si>
    <t>Phường‍ Hội‍ An‍ Tây</t>
  </si>
  <si>
    <t>Xã Y Can</t>
  </si>
  <si>
    <t>04531</t>
  </si>
  <si>
    <t>Xã‍ Hòa‍ Vang</t>
  </si>
  <si>
    <t>04537</t>
  </si>
  <si>
    <t>Xã‍ Hòa‍ Tiến</t>
  </si>
  <si>
    <t>Xã Bảo Hưng</t>
  </si>
  <si>
    <t>04561</t>
  </si>
  <si>
    <t>Xã‍ Bà‍ Nà</t>
  </si>
  <si>
    <t>Xã Việt Cường</t>
  </si>
  <si>
    <t>04564</t>
  </si>
  <si>
    <t>Xã‍ Núi‍ Thành</t>
  </si>
  <si>
    <t>Xã Minh Quân</t>
  </si>
  <si>
    <t>04567</t>
  </si>
  <si>
    <t>Xã‍ Tam‍ Mỹ</t>
  </si>
  <si>
    <t>Xã Hồng Ca</t>
  </si>
  <si>
    <t>04570</t>
  </si>
  <si>
    <t>Xã‍ Tam‍ Anh</t>
  </si>
  <si>
    <t>04573</t>
  </si>
  <si>
    <t>Xã‍ Đức‍ Phú</t>
  </si>
  <si>
    <t>04576</t>
  </si>
  <si>
    <t>Xã‍ Tam‍ Xuân</t>
  </si>
  <si>
    <t>04579</t>
  </si>
  <si>
    <t>Xã‍ Tây‍ Hồ</t>
  </si>
  <si>
    <t>Xã Vân Hội</t>
  </si>
  <si>
    <t>04582</t>
  </si>
  <si>
    <t>Xã‍ Chiên‍ Đàn</t>
  </si>
  <si>
    <t>139</t>
  </si>
  <si>
    <t>Thị trấn Trạm Tấu</t>
  </si>
  <si>
    <t>04585</t>
  </si>
  <si>
    <t>Xã‍ Phú‍ Ninh</t>
  </si>
  <si>
    <t>Xã Túc Đán</t>
  </si>
  <si>
    <t>04588</t>
  </si>
  <si>
    <t>Xã‍ Lãnh‍ Ngọc</t>
  </si>
  <si>
    <t>Xã Pá Lau</t>
  </si>
  <si>
    <t>04591</t>
  </si>
  <si>
    <t>Xã‍ Tiên‍ Phước</t>
  </si>
  <si>
    <t>Xã Xà Hồ</t>
  </si>
  <si>
    <t>04594</t>
  </si>
  <si>
    <t>Xã‍ Thạnh‍ Bình</t>
  </si>
  <si>
    <t>04597</t>
  </si>
  <si>
    <t>Xã‍ Sơn‍ Cẩm‍ Hà</t>
  </si>
  <si>
    <t>04600</t>
  </si>
  <si>
    <t>Xã‍ Trà‍ Liên</t>
  </si>
  <si>
    <t>Xã Tà Si Láng</t>
  </si>
  <si>
    <t>04603</t>
  </si>
  <si>
    <t>Xã‍ Trà‍ Giáp</t>
  </si>
  <si>
    <t>Xã Pá Hu</t>
  </si>
  <si>
    <t>04606</t>
  </si>
  <si>
    <t>Xã‍ Trà‍ Tân</t>
  </si>
  <si>
    <t>Xã Làng Nhì</t>
  </si>
  <si>
    <t>04609</t>
  </si>
  <si>
    <t>Xã‍ Trà‍ Đốc</t>
  </si>
  <si>
    <t>Xã Bản Công</t>
  </si>
  <si>
    <t>04612</t>
  </si>
  <si>
    <t>Xã‍ Trà‍ My</t>
  </si>
  <si>
    <t>Xã Bản Mù</t>
  </si>
  <si>
    <t>04615</t>
  </si>
  <si>
    <t>Xã‍ Nam‍ Trà‍ My</t>
  </si>
  <si>
    <t>Xã Hát Lìu</t>
  </si>
  <si>
    <t>04618</t>
  </si>
  <si>
    <t>Xã‍ Trà‍ Tập</t>
  </si>
  <si>
    <t>140</t>
  </si>
  <si>
    <t>Thị trấn NT Liên Sơn</t>
  </si>
  <si>
    <t>04621</t>
  </si>
  <si>
    <t>Xã‍ Trà‍ Vân</t>
  </si>
  <si>
    <t>Thị trấn NT Trần Phú</t>
  </si>
  <si>
    <t>04627</t>
  </si>
  <si>
    <t>Xã‍ Trà‍ Linh</t>
  </si>
  <si>
    <t>04630</t>
  </si>
  <si>
    <t>Xã‍ Trà‍ Leng</t>
  </si>
  <si>
    <t>Xã Nậm Búng</t>
  </si>
  <si>
    <t>04633</t>
  </si>
  <si>
    <t>Xã‍ Thăng‍ Bình</t>
  </si>
  <si>
    <t>04636</t>
  </si>
  <si>
    <t>Xã‍ Thăng‍ An</t>
  </si>
  <si>
    <t>Xã Sùng Đô</t>
  </si>
  <si>
    <t>04639</t>
  </si>
  <si>
    <t>Xã‍ Thăng‍ Trường</t>
  </si>
  <si>
    <t>Xã Nậm Mười</t>
  </si>
  <si>
    <t>04642</t>
  </si>
  <si>
    <t>Xã‍ Thăng‍ Điền</t>
  </si>
  <si>
    <t>Xã An Lương</t>
  </si>
  <si>
    <t>04645</t>
  </si>
  <si>
    <t>Xã‍ Thăng‍ Phú</t>
  </si>
  <si>
    <t>Xã Nậm Lành</t>
  </si>
  <si>
    <t>04648</t>
  </si>
  <si>
    <t>Xã‍ Đồng‍ Dương</t>
  </si>
  <si>
    <t>04651</t>
  </si>
  <si>
    <t>Xã‍ Quế‍ Sơn‍ Trung</t>
  </si>
  <si>
    <t>Xã Suối Quyền</t>
  </si>
  <si>
    <t>04654</t>
  </si>
  <si>
    <t>Xã‍ Quế‍ Sơn</t>
  </si>
  <si>
    <t>Xã Suối Giàng</t>
  </si>
  <si>
    <t>04657</t>
  </si>
  <si>
    <t>Xã‍ Xuân‍ Phú</t>
  </si>
  <si>
    <t>04666</t>
  </si>
  <si>
    <t>Xã‍ Nông‍ Sơn</t>
  </si>
  <si>
    <t>Xã Suối Bu</t>
  </si>
  <si>
    <t>04669</t>
  </si>
  <si>
    <t>Xã‍ Quế‍ Phước</t>
  </si>
  <si>
    <t>Thị trấn Sơn Thịnh</t>
  </si>
  <si>
    <t>04672</t>
  </si>
  <si>
    <t>Xã‍ Duy‍ Nghĩa</t>
  </si>
  <si>
    <t>Xã Đại Lịch</t>
  </si>
  <si>
    <t>04687</t>
  </si>
  <si>
    <t>Xã‍ Nam‍ Phước</t>
  </si>
  <si>
    <t>Xã Đồng Khê</t>
  </si>
  <si>
    <t>04690</t>
  </si>
  <si>
    <t>Xã‍ Duy‍ Xuyên</t>
  </si>
  <si>
    <t>04693</t>
  </si>
  <si>
    <t>Xã‍ Thu‍ Bồn</t>
  </si>
  <si>
    <t>04696</t>
  </si>
  <si>
    <t>Xã‍ Điện‍ Bàn‍ Tây</t>
  </si>
  <si>
    <t>04699</t>
  </si>
  <si>
    <t>Xã‍ Gò‍ Nổi</t>
  </si>
  <si>
    <t>04702</t>
  </si>
  <si>
    <t>Xã‍ Đại‍ Lộc</t>
  </si>
  <si>
    <t>04705</t>
  </si>
  <si>
    <t>Xã‍ Hà‍ Nha</t>
  </si>
  <si>
    <t>Xã Minh An</t>
  </si>
  <si>
    <t>04708</t>
  </si>
  <si>
    <t>Xã‍ Thượng‍ Đức</t>
  </si>
  <si>
    <t>04711</t>
  </si>
  <si>
    <t>Xã‍ Vu‍ Gia</t>
  </si>
  <si>
    <t>141</t>
  </si>
  <si>
    <t>04714</t>
  </si>
  <si>
    <t>Xã‍ Phú‍ Thuận</t>
  </si>
  <si>
    <t>Thị trấn Thác Bà</t>
  </si>
  <si>
    <t>04717</t>
  </si>
  <si>
    <t>Xã‍ Thạnh‍ Mỹ</t>
  </si>
  <si>
    <t>Xã Xuân Long</t>
  </si>
  <si>
    <t>04720</t>
  </si>
  <si>
    <t>Xã‍ Bến‍ Giằng</t>
  </si>
  <si>
    <t>04726</t>
  </si>
  <si>
    <t>Xã‍ Nam‍ Giang</t>
  </si>
  <si>
    <t>Xã Ngọc Chấn</t>
  </si>
  <si>
    <t>04729</t>
  </si>
  <si>
    <t>Xã‍ Đắc‍ Pring</t>
  </si>
  <si>
    <t>Xã Tân Nguyên</t>
  </si>
  <si>
    <t>04732</t>
  </si>
  <si>
    <t>Xã‍ La‍ Dêê</t>
  </si>
  <si>
    <t>04735</t>
  </si>
  <si>
    <t>Xã‍ La‍ Êê</t>
  </si>
  <si>
    <t>04738</t>
  </si>
  <si>
    <t>Xã‍ Sông‍ Vàng</t>
  </si>
  <si>
    <t>Xã Mỹ Gia</t>
  </si>
  <si>
    <t>04741</t>
  </si>
  <si>
    <t>Xã‍ Sông‍ Kôn</t>
  </si>
  <si>
    <t>Xã Xuân Lai</t>
  </si>
  <si>
    <t>04744</t>
  </si>
  <si>
    <t>Xã‍ Đông‍ Giang</t>
  </si>
  <si>
    <t>Xã Mông Sơn</t>
  </si>
  <si>
    <t>04747</t>
  </si>
  <si>
    <t>Xã‍ Bến‍ Hiên</t>
  </si>
  <si>
    <t>Xã Cảm Ân</t>
  </si>
  <si>
    <t>04750</t>
  </si>
  <si>
    <t>Xã‍ Avương</t>
  </si>
  <si>
    <t>04753</t>
  </si>
  <si>
    <t>Xã‍ Tây‍ Giang</t>
  </si>
  <si>
    <t>Xã Tân Hương</t>
  </si>
  <si>
    <t>04756</t>
  </si>
  <si>
    <t>Xã‍ Hùng‍ Sơn</t>
  </si>
  <si>
    <t>Xã Phúc An</t>
  </si>
  <si>
    <t>04759</t>
  </si>
  <si>
    <t>Xã‍ Hiệp‍ Đức</t>
  </si>
  <si>
    <t>04762</t>
  </si>
  <si>
    <t>Xã‍ Việt‍ An</t>
  </si>
  <si>
    <t>Xã Vũ Linh</t>
  </si>
  <si>
    <t>04765</t>
  </si>
  <si>
    <t>Xã‍ Phước‍ Trà</t>
  </si>
  <si>
    <t>04768</t>
  </si>
  <si>
    <t>Xã‍ Khâm‍ Đức</t>
  </si>
  <si>
    <t>Xã Vĩnh Kiên</t>
  </si>
  <si>
    <t>04771</t>
  </si>
  <si>
    <t>Xã‍ Phước‍ Năng</t>
  </si>
  <si>
    <t>04774</t>
  </si>
  <si>
    <t>Xã‍ Phước‍ Chánh</t>
  </si>
  <si>
    <t>Xã Thịnh Hưng</t>
  </si>
  <si>
    <t>04777</t>
  </si>
  <si>
    <t>Xã‍ Phước‍ Thành</t>
  </si>
  <si>
    <t>Xã Hán Đà</t>
  </si>
  <si>
    <t>04780</t>
  </si>
  <si>
    <t>Xã‍ Phước‍ Hiệp</t>
  </si>
  <si>
    <t>04783</t>
  </si>
  <si>
    <t>Đặc‍ khu‍ Hoàng‍ Sa</t>
  </si>
  <si>
    <t>Xã Đại Minh</t>
  </si>
  <si>
    <t>04786</t>
  </si>
  <si>
    <t>17</t>
  </si>
  <si>
    <t>Xã Tam Hải</t>
  </si>
  <si>
    <t>148</t>
  </si>
  <si>
    <t>04789</t>
  </si>
  <si>
    <t>Xã Tân Hiệp</t>
  </si>
  <si>
    <t>Phường Tân Hòa</t>
  </si>
  <si>
    <t>04792</t>
  </si>
  <si>
    <t>Xã Tịnh Khê</t>
  </si>
  <si>
    <t>Phường Thịnh Lang</t>
  </si>
  <si>
    <t>04795</t>
  </si>
  <si>
    <t>Phường Hữu Nghị</t>
  </si>
  <si>
    <t>04798</t>
  </si>
  <si>
    <t>Xã Nguyễn Nghiêm</t>
  </si>
  <si>
    <t>Phường Tân Thịnh</t>
  </si>
  <si>
    <t>04801</t>
  </si>
  <si>
    <t>Xã Khánh Cường</t>
  </si>
  <si>
    <t>Phường Đồng Tiến</t>
  </si>
  <si>
    <t>04804</t>
  </si>
  <si>
    <t>Phường Phương Lâm</t>
  </si>
  <si>
    <t>04807</t>
  </si>
  <si>
    <t>Xã Bình Chương</t>
  </si>
  <si>
    <t>Xã Yên Mông</t>
  </si>
  <si>
    <t>04813</t>
  </si>
  <si>
    <t>Xã Sủ Ngòi</t>
  </si>
  <si>
    <t>04816</t>
  </si>
  <si>
    <t>Xã Vạn Tường</t>
  </si>
  <si>
    <t>Phường Dân Chủ</t>
  </si>
  <si>
    <t>04819</t>
  </si>
  <si>
    <t>04825</t>
  </si>
  <si>
    <t>Xã Trường Giang</t>
  </si>
  <si>
    <t>04828</t>
  </si>
  <si>
    <t>Xã Ba Gia</t>
  </si>
  <si>
    <t>04894</t>
  </si>
  <si>
    <t>Xã Sơn Tịnh</t>
  </si>
  <si>
    <t>04897</t>
  </si>
  <si>
    <t>Xã Thọ Phong</t>
  </si>
  <si>
    <t>04903</t>
  </si>
  <si>
    <t>Xã Tư Nghĩa</t>
  </si>
  <si>
    <t>04906</t>
  </si>
  <si>
    <t>Xã Vệ Giang</t>
  </si>
  <si>
    <t>Xã Mông Hóa</t>
  </si>
  <si>
    <t>04912</t>
  </si>
  <si>
    <t>Xã Nghĩa Giang</t>
  </si>
  <si>
    <t>04918</t>
  </si>
  <si>
    <t>04921</t>
  </si>
  <si>
    <t>150</t>
  </si>
  <si>
    <t>Thị trấn Đà Bắc</t>
  </si>
  <si>
    <t>04831</t>
  </si>
  <si>
    <t>Xã Đình Cương</t>
  </si>
  <si>
    <t>Xã Nánh Nghê</t>
  </si>
  <si>
    <t>04834</t>
  </si>
  <si>
    <t>Xã Thiện Tín</t>
  </si>
  <si>
    <t>Xã Giáp Đắt</t>
  </si>
  <si>
    <t>04840</t>
  </si>
  <si>
    <t>Xã Phước Giang</t>
  </si>
  <si>
    <t>Xã Mường Chiềng</t>
  </si>
  <si>
    <t>04846</t>
  </si>
  <si>
    <t>Xã Long Phụng</t>
  </si>
  <si>
    <t>04849</t>
  </si>
  <si>
    <t>Xã Mỏ Cày</t>
  </si>
  <si>
    <t>Xã Đồng Chum</t>
  </si>
  <si>
    <t>04852</t>
  </si>
  <si>
    <t>Xã Mộ Đức</t>
  </si>
  <si>
    <t>04855</t>
  </si>
  <si>
    <t>Xã Lân Phong</t>
  </si>
  <si>
    <t>04858</t>
  </si>
  <si>
    <t>Xã Trà Bồng</t>
  </si>
  <si>
    <t>Xã Đồng Ruộng</t>
  </si>
  <si>
    <t>04861</t>
  </si>
  <si>
    <t>Xã Đông Trà Bồng</t>
  </si>
  <si>
    <t>Xã Tú Lý</t>
  </si>
  <si>
    <t>04867</t>
  </si>
  <si>
    <t>Xã Tây Trà</t>
  </si>
  <si>
    <t>04870</t>
  </si>
  <si>
    <t>Xã Thanh Bồng</t>
  </si>
  <si>
    <t>04873</t>
  </si>
  <si>
    <t>Xã Cà Đam</t>
  </si>
  <si>
    <t>04876</t>
  </si>
  <si>
    <t>Xã Tây Trà Bồng</t>
  </si>
  <si>
    <t>Xã Toàn Sơn</t>
  </si>
  <si>
    <t>04879</t>
  </si>
  <si>
    <t>Xã Sơn Hạ</t>
  </si>
  <si>
    <t>04885</t>
  </si>
  <si>
    <t>Xã Sơn Linh</t>
  </si>
  <si>
    <t>04888</t>
  </si>
  <si>
    <t>Xã Vầy Nưa</t>
  </si>
  <si>
    <t>04891</t>
  </si>
  <si>
    <t>152</t>
  </si>
  <si>
    <t>Thị trấn Lương Sơn</t>
  </si>
  <si>
    <t>04924</t>
  </si>
  <si>
    <t>Xã Sơn Kỳ</t>
  </si>
  <si>
    <t>Xã Lâm Sơn</t>
  </si>
  <si>
    <t>04942</t>
  </si>
  <si>
    <t>Xã Hòa Sơn</t>
  </si>
  <si>
    <t>04945</t>
  </si>
  <si>
    <t>Xã Sơn Tây Thượng</t>
  </si>
  <si>
    <t>Xã Tân Vinh</t>
  </si>
  <si>
    <t>04951</t>
  </si>
  <si>
    <t>Xã Sơn Tây Hạ</t>
  </si>
  <si>
    <t>Xã Nhuận Trạch</t>
  </si>
  <si>
    <t>04954</t>
  </si>
  <si>
    <t>04957</t>
  </si>
  <si>
    <t>Xã Sơn Mai</t>
  </si>
  <si>
    <t>Xã Cư Yên</t>
  </si>
  <si>
    <t>04960</t>
  </si>
  <si>
    <t>04969</t>
  </si>
  <si>
    <t>Xã Ba Tô</t>
  </si>
  <si>
    <t>05008</t>
  </si>
  <si>
    <t>Xã Ba Dinh</t>
  </si>
  <si>
    <t>05041</t>
  </si>
  <si>
    <t>Xã Ba Tơ</t>
  </si>
  <si>
    <t>05047</t>
  </si>
  <si>
    <t>Xã Ba Vinh</t>
  </si>
  <si>
    <t>153</t>
  </si>
  <si>
    <t>Thị trấn Bo</t>
  </si>
  <si>
    <t>04978</t>
  </si>
  <si>
    <t>Xã Ba Động</t>
  </si>
  <si>
    <t>Xã Đú Sáng</t>
  </si>
  <si>
    <t>04984</t>
  </si>
  <si>
    <t>Xã Đặng Thùy Trâm</t>
  </si>
  <si>
    <t>Xã Hùng Sơn</t>
  </si>
  <si>
    <t>04987</t>
  </si>
  <si>
    <t>Xã Ngọk Bay</t>
  </si>
  <si>
    <t>04990</t>
  </si>
  <si>
    <t>Xã Ia Chim</t>
  </si>
  <si>
    <t>Xã Tú Sơn</t>
  </si>
  <si>
    <t>04999</t>
  </si>
  <si>
    <t>Xã Đăk Rơ Wa</t>
  </si>
  <si>
    <t>Xã Vĩnh Tiến</t>
  </si>
  <si>
    <t>05005</t>
  </si>
  <si>
    <t>Xã Đăk Pxi</t>
  </si>
  <si>
    <t>Xã Đông Bắc</t>
  </si>
  <si>
    <t>05014</t>
  </si>
  <si>
    <t>Xã Đăk Mar</t>
  </si>
  <si>
    <t>Xã Xuân Thủy</t>
  </si>
  <si>
    <t>05017</t>
  </si>
  <si>
    <t>Xã Đăk Ui</t>
  </si>
  <si>
    <t>Xã Vĩnh Đồng</t>
  </si>
  <si>
    <t>05026</t>
  </si>
  <si>
    <t>Xã Ngọk Réo</t>
  </si>
  <si>
    <t>Xã Kim Lập</t>
  </si>
  <si>
    <t>05035</t>
  </si>
  <si>
    <t>Xã Đăk Hà</t>
  </si>
  <si>
    <t>05038</t>
  </si>
  <si>
    <t>Xã Ngọk Tụ</t>
  </si>
  <si>
    <t>05065</t>
  </si>
  <si>
    <t>Xã Đăk Tô</t>
  </si>
  <si>
    <t>Xã Nam Thượng</t>
  </si>
  <si>
    <t>05068</t>
  </si>
  <si>
    <t>Xã Kon Đào</t>
  </si>
  <si>
    <t>Xã Cuối Hạ</t>
  </si>
  <si>
    <t>05077</t>
  </si>
  <si>
    <t>Xã Đăk Sao</t>
  </si>
  <si>
    <t>Xã Sào Báy</t>
  </si>
  <si>
    <t>05080</t>
  </si>
  <si>
    <t>Xã Đăk Tờ Kan</t>
  </si>
  <si>
    <t>Xã Mi Hòa</t>
  </si>
  <si>
    <t>05083</t>
  </si>
  <si>
    <t>Xã Tu Mơ Rông</t>
  </si>
  <si>
    <t>Xã Nuông Dăm</t>
  </si>
  <si>
    <t>05086</t>
  </si>
  <si>
    <t>Xã Măng Ri</t>
  </si>
  <si>
    <t>154</t>
  </si>
  <si>
    <t>Thị trấn Cao Phong</t>
  </si>
  <si>
    <t>05089</t>
  </si>
  <si>
    <t>Xã Bờ Y</t>
  </si>
  <si>
    <t>Xã Bình Thanh</t>
  </si>
  <si>
    <t>05092</t>
  </si>
  <si>
    <t>Xã Sa Loong</t>
  </si>
  <si>
    <t>05095</t>
  </si>
  <si>
    <t>Xã Dục Nông</t>
  </si>
  <si>
    <t>05098</t>
  </si>
  <si>
    <t>Xã Xốp</t>
  </si>
  <si>
    <t>Xã Thu Phong</t>
  </si>
  <si>
    <t>05101</t>
  </si>
  <si>
    <t>Xã Hợp Phong</t>
  </si>
  <si>
    <t>05104</t>
  </si>
  <si>
    <t>Xã Đăk Plô</t>
  </si>
  <si>
    <t>Xã Tây Phong</t>
  </si>
  <si>
    <t>05110</t>
  </si>
  <si>
    <t>Xã Đăk Pék</t>
  </si>
  <si>
    <t>Xã Dũng Phong</t>
  </si>
  <si>
    <t>05116</t>
  </si>
  <si>
    <t>Xã Đăk Môn</t>
  </si>
  <si>
    <t>05119</t>
  </si>
  <si>
    <t>Xã Sa Thầy</t>
  </si>
  <si>
    <t>Xã Thạch Yên</t>
  </si>
  <si>
    <t>05125</t>
  </si>
  <si>
    <t>Xã Sa Bình</t>
  </si>
  <si>
    <t>155</t>
  </si>
  <si>
    <t>Thị trấn Mãn Đức</t>
  </si>
  <si>
    <t>05128</t>
  </si>
  <si>
    <t>Xã Ya Ly</t>
  </si>
  <si>
    <t>Xã Suối Hoa</t>
  </si>
  <si>
    <t>05134</t>
  </si>
  <si>
    <t>Xã Ia Tơi</t>
  </si>
  <si>
    <t>05137</t>
  </si>
  <si>
    <t>Xã Đăk Kôi</t>
  </si>
  <si>
    <t>05140</t>
  </si>
  <si>
    <t>Xã Kon Braih</t>
  </si>
  <si>
    <t>Xã Mỹ Hòa</t>
  </si>
  <si>
    <t>05143</t>
  </si>
  <si>
    <t>Xã Đăk Rve</t>
  </si>
  <si>
    <t>Xã Quyết Chiến</t>
  </si>
  <si>
    <t>05152</t>
  </si>
  <si>
    <t>Xã Măng Đen</t>
  </si>
  <si>
    <t>Xã Phong Phú</t>
  </si>
  <si>
    <t>05158</t>
  </si>
  <si>
    <t>Xã Măng Bút</t>
  </si>
  <si>
    <t>Xã Tử Nê</t>
  </si>
  <si>
    <t>05164</t>
  </si>
  <si>
    <t>Xã Kon Plông</t>
  </si>
  <si>
    <t>Xã Thanh Hối</t>
  </si>
  <si>
    <t>05167</t>
  </si>
  <si>
    <t>Phường Trương Quang Trọng</t>
  </si>
  <si>
    <t>05170</t>
  </si>
  <si>
    <t>Phường Cẩm Thành</t>
  </si>
  <si>
    <t>Xã Đông Lai</t>
  </si>
  <si>
    <t>05173</t>
  </si>
  <si>
    <t>05176</t>
  </si>
  <si>
    <t>Phường Trà Câu</t>
  </si>
  <si>
    <t>Xã Nhân Mỹ</t>
  </si>
  <si>
    <t>05182</t>
  </si>
  <si>
    <t>Phường Đức Phổ</t>
  </si>
  <si>
    <t>Xã Lỗ Sơn</t>
  </si>
  <si>
    <t>05191</t>
  </si>
  <si>
    <t>Phường Sa Huỳnh</t>
  </si>
  <si>
    <t>Xã Ngổ Luông</t>
  </si>
  <si>
    <t>05194</t>
  </si>
  <si>
    <t>Phường Kon Tum</t>
  </si>
  <si>
    <t>Xã Gia Mô</t>
  </si>
  <si>
    <t>05197</t>
  </si>
  <si>
    <t>Phường Đăk Cấm</t>
  </si>
  <si>
    <t>156</t>
  </si>
  <si>
    <t>04882</t>
  </si>
  <si>
    <t>Phường Đăk Bla</t>
  </si>
  <si>
    <t>Thị trấn Mai Châu</t>
  </si>
  <si>
    <t>05200</t>
  </si>
  <si>
    <t>Đặc khu Lý Sơn</t>
  </si>
  <si>
    <t>05206</t>
  </si>
  <si>
    <t>Phường Quy Nhơn</t>
  </si>
  <si>
    <t>05209</t>
  </si>
  <si>
    <t>Phường Quy Nhơn Đông </t>
  </si>
  <si>
    <t>Xã Hang Kia</t>
  </si>
  <si>
    <t>05212</t>
  </si>
  <si>
    <t>Phường Quy Nhơn Tây</t>
  </si>
  <si>
    <t>05221</t>
  </si>
  <si>
    <t>Phường Quy Nhơn Nam</t>
  </si>
  <si>
    <t>Xã Cun Pheo</t>
  </si>
  <si>
    <t>05224</t>
  </si>
  <si>
    <t>Phường Quy Nhơn Bắc</t>
  </si>
  <si>
    <t>05227</t>
  </si>
  <si>
    <t>Xã Nhơn Châu</t>
  </si>
  <si>
    <t>Xã Tòng Đậu</t>
  </si>
  <si>
    <t>05233</t>
  </si>
  <si>
    <t>Phường Bình Định </t>
  </si>
  <si>
    <t>Xã Nà Phòn</t>
  </si>
  <si>
    <t>05242</t>
  </si>
  <si>
    <t>Phường An Nhơn</t>
  </si>
  <si>
    <t>Xã Săm Khóe</t>
  </si>
  <si>
    <t>05245</t>
  </si>
  <si>
    <t>Phường An Nhơn Đông</t>
  </si>
  <si>
    <t>Xã Chiềng Châu</t>
  </si>
  <si>
    <t>05248</t>
  </si>
  <si>
    <t>Xã An Nhơn Tây </t>
  </si>
  <si>
    <t>05251</t>
  </si>
  <si>
    <t>Phường An Nhơn Nam</t>
  </si>
  <si>
    <t>Xã Thành Sơn</t>
  </si>
  <si>
    <t>05254</t>
  </si>
  <si>
    <t>Phường An Nhơn Bắc</t>
  </si>
  <si>
    <t>Xã Mai Hịch</t>
  </si>
  <si>
    <t>05257</t>
  </si>
  <si>
    <t>Phường Bồng Sơn</t>
  </si>
  <si>
    <t>Xã Vạn Mai</t>
  </si>
  <si>
    <t>05263</t>
  </si>
  <si>
    <t>Phường Hoài Nhơn </t>
  </si>
  <si>
    <t>157</t>
  </si>
  <si>
    <t>Thị trấn Vụ Bản</t>
  </si>
  <si>
    <t>05266</t>
  </si>
  <si>
    <t>Phường Tam Quan </t>
  </si>
  <si>
    <t>05269</t>
  </si>
  <si>
    <t>Phường Hoài Nhơn Đông</t>
  </si>
  <si>
    <t>Xã Miền Đồi</t>
  </si>
  <si>
    <t>05272</t>
  </si>
  <si>
    <t>Phường Hoài Nhơn Tây</t>
  </si>
  <si>
    <t>05275</t>
  </si>
  <si>
    <t> Phường Hoài Nhơn Nam</t>
  </si>
  <si>
    <t>Xã Tuân Đạo</t>
  </si>
  <si>
    <t>05278</t>
  </si>
  <si>
    <t>Phường Hoài Nhơn Bắc</t>
  </si>
  <si>
    <t>Xã Văn Nghĩa</t>
  </si>
  <si>
    <t>05281</t>
  </si>
  <si>
    <t> Xã Phù Cát </t>
  </si>
  <si>
    <t>Xã Văn Sơn</t>
  </si>
  <si>
    <t>05284</t>
  </si>
  <si>
    <t>Xã Xuân An</t>
  </si>
  <si>
    <t>05287</t>
  </si>
  <si>
    <t>Xã Ngô Mây</t>
  </si>
  <si>
    <t>05290</t>
  </si>
  <si>
    <t>Xã Cát Tiến </t>
  </si>
  <si>
    <t>05293</t>
  </si>
  <si>
    <t>Xã Đề Gi</t>
  </si>
  <si>
    <t>05299</t>
  </si>
  <si>
    <t>Xã Hòa Hội</t>
  </si>
  <si>
    <t>Xã Xuất Hóa</t>
  </si>
  <si>
    <t>05302</t>
  </si>
  <si>
    <t> Xã Hội Sơn </t>
  </si>
  <si>
    <t>05305</t>
  </si>
  <si>
    <t>Xã Phù Mỹ </t>
  </si>
  <si>
    <t>Xã Bình Hẻm</t>
  </si>
  <si>
    <t>05308</t>
  </si>
  <si>
    <t>Xã An Lương </t>
  </si>
  <si>
    <t>Xã Định Cư</t>
  </si>
  <si>
    <t>05320</t>
  </si>
  <si>
    <t>Xã Chí Đạo</t>
  </si>
  <si>
    <t>05323</t>
  </si>
  <si>
    <t>Xã Phù Mỹ Đông</t>
  </si>
  <si>
    <t>05329</t>
  </si>
  <si>
    <t> Phù Mỹ Tây </t>
  </si>
  <si>
    <t>Xã Hương Nhượng</t>
  </si>
  <si>
    <t>05332</t>
  </si>
  <si>
    <t>Xã Phù Mỹ Nam</t>
  </si>
  <si>
    <t>Xã Vũ Bình</t>
  </si>
  <si>
    <t>05335</t>
  </si>
  <si>
    <t> Xã Phù Mỹ Bắc </t>
  </si>
  <si>
    <t>05338</t>
  </si>
  <si>
    <t>Xã Tuy Phước </t>
  </si>
  <si>
    <t>Xã Yên Nghiệp</t>
  </si>
  <si>
    <t>05341</t>
  </si>
  <si>
    <t> Xã Tuy Phước Đông</t>
  </si>
  <si>
    <t>05344</t>
  </si>
  <si>
    <t>Xã Tuy Phước Tây </t>
  </si>
  <si>
    <t>Xã Ân Nghĩa</t>
  </si>
  <si>
    <t>05347</t>
  </si>
  <si>
    <t>Xã Tuy Phước Bắc </t>
  </si>
  <si>
    <t>Xã Ngọc Lâu</t>
  </si>
  <si>
    <t>05350</t>
  </si>
  <si>
    <t>Xã Tây Sơn </t>
  </si>
  <si>
    <t>158</t>
  </si>
  <si>
    <t>Thị trấn Hàng Trạm</t>
  </si>
  <si>
    <t>05353</t>
  </si>
  <si>
    <t>Xã Bình Khê</t>
  </si>
  <si>
    <t>Xã Lạc Sỹ</t>
  </si>
  <si>
    <t>05356</t>
  </si>
  <si>
    <t> Xã Bình Phú</t>
  </si>
  <si>
    <t>05362</t>
  </si>
  <si>
    <t>Xã Bình Hiệp</t>
  </si>
  <si>
    <t>Xã Bảo Hiệu</t>
  </si>
  <si>
    <t>05365</t>
  </si>
  <si>
    <t>Xã Hoài Ân</t>
  </si>
  <si>
    <t>05368</t>
  </si>
  <si>
    <t>Xã Ân Tường</t>
  </si>
  <si>
    <t>Xã Hữu Lợi</t>
  </si>
  <si>
    <t>05371</t>
  </si>
  <si>
    <t> Xã Kim Sơn </t>
  </si>
  <si>
    <t>Xã Lạc Thịnh</t>
  </si>
  <si>
    <t>05374</t>
  </si>
  <si>
    <t>Xã Vạn Đức </t>
  </si>
  <si>
    <t>05380</t>
  </si>
  <si>
    <t>Xã Ân Hảo</t>
  </si>
  <si>
    <t>Xã Phú Lai</t>
  </si>
  <si>
    <t>05383</t>
  </si>
  <si>
    <t>05386</t>
  </si>
  <si>
    <t>Xã Canh Vinh</t>
  </si>
  <si>
    <t>Xã Ngọc Lương</t>
  </si>
  <si>
    <t>05389</t>
  </si>
  <si>
    <t>Xã Canh Liên</t>
  </si>
  <si>
    <t>159</t>
  </si>
  <si>
    <t>Thị trấn Ba Hàng Đồi</t>
  </si>
  <si>
    <t>04981</t>
  </si>
  <si>
    <t>Xã Vĩnh Thạnh</t>
  </si>
  <si>
    <t>Thị trấn Chi Nê</t>
  </si>
  <si>
    <t>05392</t>
  </si>
  <si>
    <t>05395</t>
  </si>
  <si>
    <t>Xã Vĩnh Quang </t>
  </si>
  <si>
    <t>Xã Phú Thành</t>
  </si>
  <si>
    <t>05398</t>
  </si>
  <si>
    <t>Xã Vĩnh Sơn</t>
  </si>
  <si>
    <t>Xã Hưng Thi</t>
  </si>
  <si>
    <t>05404</t>
  </si>
  <si>
    <t>Xã An Hòa </t>
  </si>
  <si>
    <t>Xã Khoan Dụ</t>
  </si>
  <si>
    <t>05413</t>
  </si>
  <si>
    <t> Xã An Lão</t>
  </si>
  <si>
    <t>05419</t>
  </si>
  <si>
    <t>Xã An Vinh</t>
  </si>
  <si>
    <t>Xã Yên Bồng</t>
  </si>
  <si>
    <t>05422</t>
  </si>
  <si>
    <t>Xã An Toàn </t>
  </si>
  <si>
    <t>05425</t>
  </si>
  <si>
    <t>Xã Bình An </t>
  </si>
  <si>
    <t>05428</t>
  </si>
  <si>
    <t>19</t>
  </si>
  <si>
    <t>Phường Pleiku</t>
  </si>
  <si>
    <t>164</t>
  </si>
  <si>
    <t>Phường Quán Triều</t>
  </si>
  <si>
    <t>05431</t>
  </si>
  <si>
    <t>Phường Hội Phú</t>
  </si>
  <si>
    <t>Phường Quang Vinh</t>
  </si>
  <si>
    <t>05434</t>
  </si>
  <si>
    <t>Phường Túc Duyên</t>
  </si>
  <si>
    <t>05437</t>
  </si>
  <si>
    <t>Phường Diên Hồng</t>
  </si>
  <si>
    <t>05440</t>
  </si>
  <si>
    <t>Phường An Phú</t>
  </si>
  <si>
    <t>Phường Trưng Vương</t>
  </si>
  <si>
    <t>05443</t>
  </si>
  <si>
    <t>Xã Biển Hồ</t>
  </si>
  <si>
    <t>05446</t>
  </si>
  <si>
    <t>Xã Gào</t>
  </si>
  <si>
    <t>05449</t>
  </si>
  <si>
    <t>Xã Ia Ly</t>
  </si>
  <si>
    <t>05452</t>
  </si>
  <si>
    <t>Xã Chư Păh</t>
  </si>
  <si>
    <t>Phường Thịnh Đán</t>
  </si>
  <si>
    <t>05455</t>
  </si>
  <si>
    <t>Xã Ia Khươl</t>
  </si>
  <si>
    <t>Phường Đồng Quang</t>
  </si>
  <si>
    <t>05458</t>
  </si>
  <si>
    <t>Xã Ia Phí</t>
  </si>
  <si>
    <t>Phường Gia Sàng</t>
  </si>
  <si>
    <t>05461</t>
  </si>
  <si>
    <t>Xã Chư Prông</t>
  </si>
  <si>
    <t>Phường Tân Lập</t>
  </si>
  <si>
    <t>05464</t>
  </si>
  <si>
    <t>Xã Bàu Cạn</t>
  </si>
  <si>
    <t>Phường Cam Giá</t>
  </si>
  <si>
    <t>05467</t>
  </si>
  <si>
    <t>Xã Ia Boòng</t>
  </si>
  <si>
    <t>Phường Phú Xá</t>
  </si>
  <si>
    <t>05470</t>
  </si>
  <si>
    <t>Xã Ia Lâu</t>
  </si>
  <si>
    <t>Phường Hương Sơn</t>
  </si>
  <si>
    <t>05473</t>
  </si>
  <si>
    <t>Xã Ia Pia</t>
  </si>
  <si>
    <t>05476</t>
  </si>
  <si>
    <t>Xã Ia Tôr</t>
  </si>
  <si>
    <t>Phường Tân Thành</t>
  </si>
  <si>
    <t>05479</t>
  </si>
  <si>
    <t>Xã Chư Sê</t>
  </si>
  <si>
    <t>Phường Tân Long</t>
  </si>
  <si>
    <t>05482</t>
  </si>
  <si>
    <t>Xã Bờ Ngoong</t>
  </si>
  <si>
    <t>Xã Phúc Hà</t>
  </si>
  <si>
    <t>05485</t>
  </si>
  <si>
    <t>Xã Ia Ko</t>
  </si>
  <si>
    <t>Xã Phúc Xuân</t>
  </si>
  <si>
    <t>05488</t>
  </si>
  <si>
    <t>Xã AlBá</t>
  </si>
  <si>
    <t>05491</t>
  </si>
  <si>
    <t>Xã Chư Pưh</t>
  </si>
  <si>
    <t>Xã Phúc Trìu</t>
  </si>
  <si>
    <t>05494</t>
  </si>
  <si>
    <t>Xã Ia Le</t>
  </si>
  <si>
    <t>Xã Thịnh Đức</t>
  </si>
  <si>
    <t>05497</t>
  </si>
  <si>
    <t>Xã Ia Hrú</t>
  </si>
  <si>
    <t>05500</t>
  </si>
  <si>
    <t>Phường An Khê</t>
  </si>
  <si>
    <t>05503</t>
  </si>
  <si>
    <t>Phường An Bình</t>
  </si>
  <si>
    <t>Xã Sơn Cẩm</t>
  </si>
  <si>
    <t>05653</t>
  </si>
  <si>
    <t>Xã Cửu An</t>
  </si>
  <si>
    <t>Phường Chùa Hang</t>
  </si>
  <si>
    <t>05659</t>
  </si>
  <si>
    <t>Xã Đak Pơ</t>
  </si>
  <si>
    <t>Xã Cao Ngạn</t>
  </si>
  <si>
    <t>05695</t>
  </si>
  <si>
    <t>Xã Ya Hội</t>
  </si>
  <si>
    <t>05701</t>
  </si>
  <si>
    <t>Xã Kbang</t>
  </si>
  <si>
    <t>Phường Đồng Bẩm</t>
  </si>
  <si>
    <t>05710</t>
  </si>
  <si>
    <t>Xã Kông Bơ La</t>
  </si>
  <si>
    <t>Xã Huống Thượng</t>
  </si>
  <si>
    <t>05713</t>
  </si>
  <si>
    <t>Xã Tơ Tung</t>
  </si>
  <si>
    <t>Xã Đồng Liên</t>
  </si>
  <si>
    <t>05914</t>
  </si>
  <si>
    <t>Xã Sơn Lang</t>
  </si>
  <si>
    <t>165</t>
  </si>
  <si>
    <t>Phường Lương Sơn</t>
  </si>
  <si>
    <t>05506</t>
  </si>
  <si>
    <t>Xã Đak Rong</t>
  </si>
  <si>
    <t>05509</t>
  </si>
  <si>
    <t>Xã Kông Chro</t>
  </si>
  <si>
    <t>Phường Mỏ Chè</t>
  </si>
  <si>
    <t>05512</t>
  </si>
  <si>
    <t>Xã Ya Ma</t>
  </si>
  <si>
    <t>Phường Cải Đan</t>
  </si>
  <si>
    <t>05515</t>
  </si>
  <si>
    <t>Xã Chư Krey</t>
  </si>
  <si>
    <t>Phường Thắng Lợi</t>
  </si>
  <si>
    <t>05518</t>
  </si>
  <si>
    <t>Xã SRó</t>
  </si>
  <si>
    <t>Phường Phố Cò</t>
  </si>
  <si>
    <t>05521</t>
  </si>
  <si>
    <t>Xã Đăk Song</t>
  </si>
  <si>
    <t>05527</t>
  </si>
  <si>
    <t>Xã Chơ Long</t>
  </si>
  <si>
    <t>05528</t>
  </si>
  <si>
    <t>Phường Ayun Pa</t>
  </si>
  <si>
    <t>05530</t>
  </si>
  <si>
    <t>Xã Ia Rbol </t>
  </si>
  <si>
    <t>Xã Bá Xuyên</t>
  </si>
  <si>
    <t>05533</t>
  </si>
  <si>
    <t>Xã Ia Sao</t>
  </si>
  <si>
    <t>167</t>
  </si>
  <si>
    <t>Thị trấn Chợ Chu</t>
  </si>
  <si>
    <t>05536</t>
  </si>
  <si>
    <t>Xã Phú Thiện</t>
  </si>
  <si>
    <t>Xã Linh Thông</t>
  </si>
  <si>
    <t>05539</t>
  </si>
  <si>
    <t>Xã Chư A Thai</t>
  </si>
  <si>
    <t>Xã Lam Vỹ</t>
  </si>
  <si>
    <t>05542</t>
  </si>
  <si>
    <t>Xã Ia Hiao</t>
  </si>
  <si>
    <t>Xã Quy Kỳ</t>
  </si>
  <si>
    <t>05545</t>
  </si>
  <si>
    <t>Xã Pờ Tó</t>
  </si>
  <si>
    <t>05548</t>
  </si>
  <si>
    <t>Xã Ia Pa </t>
  </si>
  <si>
    <t>05551</t>
  </si>
  <si>
    <t>Xã Ia Tul </t>
  </si>
  <si>
    <t>Xã Bảo Linh</t>
  </si>
  <si>
    <t>05554</t>
  </si>
  <si>
    <t>Xã Phú Túc </t>
  </si>
  <si>
    <t>Xã Phúc Chu</t>
  </si>
  <si>
    <t>05560</t>
  </si>
  <si>
    <t>Xã Ia HDreh</t>
  </si>
  <si>
    <t>05563</t>
  </si>
  <si>
    <t>Xã Ia Rsai </t>
  </si>
  <si>
    <t>05566</t>
  </si>
  <si>
    <t>Xã Uar </t>
  </si>
  <si>
    <t>Xã Bảo Cường</t>
  </si>
  <si>
    <t>05569</t>
  </si>
  <si>
    <t>Xã Đak Đoa </t>
  </si>
  <si>
    <t>05572</t>
  </si>
  <si>
    <t>Xã Kon Gang</t>
  </si>
  <si>
    <t>Xã Định Biên</t>
  </si>
  <si>
    <t>05575</t>
  </si>
  <si>
    <t>Xã Ia Băng </t>
  </si>
  <si>
    <t>Xã Thanh Định</t>
  </si>
  <si>
    <t>05578</t>
  </si>
  <si>
    <t>Xã KDang</t>
  </si>
  <si>
    <t>05581</t>
  </si>
  <si>
    <t>Xã Đak Sơmei </t>
  </si>
  <si>
    <t>Xã Trung Lương</t>
  </si>
  <si>
    <t>05584</t>
  </si>
  <si>
    <t>Xã Mang Yang</t>
  </si>
  <si>
    <t>05587</t>
  </si>
  <si>
    <t>Xã Lơ Pang </t>
  </si>
  <si>
    <t>Xã Điềm Mặc</t>
  </si>
  <si>
    <t>05590</t>
  </si>
  <si>
    <t>Xã Kon Chiêng </t>
  </si>
  <si>
    <t>Xã Phú Tiến</t>
  </si>
  <si>
    <t>05593</t>
  </si>
  <si>
    <t>Xã Hra </t>
  </si>
  <si>
    <t>Xã Bộc Nhiêu</t>
  </si>
  <si>
    <t>05596</t>
  </si>
  <si>
    <t>Xã Ayun </t>
  </si>
  <si>
    <t>05599</t>
  </si>
  <si>
    <t>Xã Ia Grai</t>
  </si>
  <si>
    <t>05602</t>
  </si>
  <si>
    <t>Xã Ia Krái</t>
  </si>
  <si>
    <t>05605</t>
  </si>
  <si>
    <t>Xã Ia Hrung</t>
  </si>
  <si>
    <t>168</t>
  </si>
  <si>
    <t>Thị trấn Giang Tiên</t>
  </si>
  <si>
    <t>05608</t>
  </si>
  <si>
    <t>Xã Đức Cơ </t>
  </si>
  <si>
    <t>Thị trấn Đu</t>
  </si>
  <si>
    <t>05611</t>
  </si>
  <si>
    <t>Xã Ia Dơk</t>
  </si>
  <si>
    <t>05614</t>
  </si>
  <si>
    <t>Xã Ia Krêl </t>
  </si>
  <si>
    <t>05617</t>
  </si>
  <si>
    <t>Xã Ia O </t>
  </si>
  <si>
    <t>Xã Yên Đổ</t>
  </si>
  <si>
    <t>05620</t>
  </si>
  <si>
    <t>Xã Ia Púch</t>
  </si>
  <si>
    <t>05623</t>
  </si>
  <si>
    <t>Xã Ia Mơ</t>
  </si>
  <si>
    <t>Xã Ôn Lương</t>
  </si>
  <si>
    <t>05626</t>
  </si>
  <si>
    <t>Xã Ia Pnôn</t>
  </si>
  <si>
    <t>Xã Động Đạt</t>
  </si>
  <si>
    <t>05629</t>
  </si>
  <si>
    <t>Xã Ia Nan</t>
  </si>
  <si>
    <t>Xã Phủ Lý</t>
  </si>
  <si>
    <t>05632</t>
  </si>
  <si>
    <t>Xã Ia Dom</t>
  </si>
  <si>
    <t>Xã Phú Đô</t>
  </si>
  <si>
    <t>05635</t>
  </si>
  <si>
    <t>Xã Ia Chia</t>
  </si>
  <si>
    <t>05638</t>
  </si>
  <si>
    <t>Xã Krong</t>
  </si>
  <si>
    <t>Xã Tức Tranh</t>
  </si>
  <si>
    <t>05641</t>
  </si>
  <si>
    <t>Xã Ea Súp</t>
  </si>
  <si>
    <t>Xã Phấn Mễ</t>
  </si>
  <si>
    <t>05644</t>
  </si>
  <si>
    <t>Xã Ea Rốk</t>
  </si>
  <si>
    <t>05647</t>
  </si>
  <si>
    <t>Xã Ea Bung</t>
  </si>
  <si>
    <t>05650</t>
  </si>
  <si>
    <t>Xã Ia Rvê</t>
  </si>
  <si>
    <t>169</t>
  </si>
  <si>
    <t>Thị trấn Sông Cầu</t>
  </si>
  <si>
    <t>05656</t>
  </si>
  <si>
    <t>Xã Ia Lốp</t>
  </si>
  <si>
    <t>Thị trấn Trại Cau</t>
  </si>
  <si>
    <t>05662</t>
  </si>
  <si>
    <t>Xã Ea Ning</t>
  </si>
  <si>
    <t>Xã Văn Lăng</t>
  </si>
  <si>
    <t>05665</t>
  </si>
  <si>
    <t>Xã Dray Bhăng</t>
  </si>
  <si>
    <t>05668</t>
  </si>
  <si>
    <t>Xã Ea Ktur</t>
  </si>
  <si>
    <t>05671</t>
  </si>
  <si>
    <t>Xã Krông Ana</t>
  </si>
  <si>
    <t>05674</t>
  </si>
  <si>
    <t>Xã Dur Kmăl</t>
  </si>
  <si>
    <t>Xã Minh Lập</t>
  </si>
  <si>
    <t>05677</t>
  </si>
  <si>
    <t>Xã Ea Na</t>
  </si>
  <si>
    <t>05680</t>
  </si>
  <si>
    <t>Xã Liên Sơn Lắk</t>
  </si>
  <si>
    <t>Xã Hóa Trung</t>
  </si>
  <si>
    <t>05683</t>
  </si>
  <si>
    <t>Xã Đắk Liêng</t>
  </si>
  <si>
    <t>Xã Khe Mo</t>
  </si>
  <si>
    <t>05686</t>
  </si>
  <si>
    <t> Xã Nam Ka</t>
  </si>
  <si>
    <t>Xã Cây Thị</t>
  </si>
  <si>
    <t>05689</t>
  </si>
  <si>
    <t>Xã Đắk Phơi</t>
  </si>
  <si>
    <t>Xã Hóa Thượng</t>
  </si>
  <si>
    <t>05692</t>
  </si>
  <si>
    <t xml:space="preserve">	Xã Krông Nô</t>
  </si>
  <si>
    <t>05698</t>
  </si>
  <si>
    <t>Xã Tân Lợi</t>
  </si>
  <si>
    <t>05704</t>
  </si>
  <si>
    <t>Xã Dang Kang</t>
  </si>
  <si>
    <t>05707</t>
  </si>
  <si>
    <t>Xã Krông Bông</t>
  </si>
  <si>
    <t>170</t>
  </si>
  <si>
    <t>Thị trấn Đình Cả</t>
  </si>
  <si>
    <t>05716</t>
  </si>
  <si>
    <t>Xã Yang Mao</t>
  </si>
  <si>
    <t>05719</t>
  </si>
  <si>
    <t>Xã Cư Pui</t>
  </si>
  <si>
    <t>Xã Nghinh Tường</t>
  </si>
  <si>
    <t>05722</t>
  </si>
  <si>
    <t>Xã Krông Năng</t>
  </si>
  <si>
    <t>Xã Thần Xa</t>
  </si>
  <si>
    <t>05725</t>
  </si>
  <si>
    <t>Xã Dliêya</t>
  </si>
  <si>
    <t>Xã Vũ Chấn</t>
  </si>
  <si>
    <t>05728</t>
  </si>
  <si>
    <t>Xã Thượng Nung</t>
  </si>
  <si>
    <t>05731</t>
  </si>
  <si>
    <t>Xã Phú Thượng</t>
  </si>
  <si>
    <t>05734</t>
  </si>
  <si>
    <t>Xã Ea Drông</t>
  </si>
  <si>
    <t>Xã Cúc Đường</t>
  </si>
  <si>
    <t>05737</t>
  </si>
  <si>
    <t>Phường Buôn Hồ</t>
  </si>
  <si>
    <t>05740</t>
  </si>
  <si>
    <t>Phường Cư Bao</t>
  </si>
  <si>
    <t>Xã Lâu Thượng</t>
  </si>
  <si>
    <t>05743</t>
  </si>
  <si>
    <t>Xã Pơng Drang</t>
  </si>
  <si>
    <t>05746</t>
  </si>
  <si>
    <t>Xã Krông Búk</t>
  </si>
  <si>
    <t>Xã Phương Giao</t>
  </si>
  <si>
    <t>05749</t>
  </si>
  <si>
    <t>Xã Cư Pơng</t>
  </si>
  <si>
    <t>05752</t>
  </si>
  <si>
    <t>Xã Ea Khăl</t>
  </si>
  <si>
    <t>05755</t>
  </si>
  <si>
    <t>Xã Ea Drăng</t>
  </si>
  <si>
    <t>Xã Bình Long</t>
  </si>
  <si>
    <t>05758</t>
  </si>
  <si>
    <t>Xã Ea Wy</t>
  </si>
  <si>
    <t>171</t>
  </si>
  <si>
    <t>Thị trấn Hùng Sơn</t>
  </si>
  <si>
    <t>05761</t>
  </si>
  <si>
    <t xml:space="preserve">	Xã Ea H’leo</t>
  </si>
  <si>
    <t>Thị trấn Quân Chu</t>
  </si>
  <si>
    <t>05764</t>
  </si>
  <si>
    <t>Xã Ea Hiao</t>
  </si>
  <si>
    <t>Xã Phúc Lương</t>
  </si>
  <si>
    <t>05767</t>
  </si>
  <si>
    <t>Xã Krông Pắc</t>
  </si>
  <si>
    <t>05770</t>
  </si>
  <si>
    <t>Xã Ea Knuếc</t>
  </si>
  <si>
    <t>05773</t>
  </si>
  <si>
    <t>Xã Đức Lương</t>
  </si>
  <si>
    <t>05776</t>
  </si>
  <si>
    <t>Xã Ea Phê</t>
  </si>
  <si>
    <t>05779</t>
  </si>
  <si>
    <t> Xã Ea Kly</t>
  </si>
  <si>
    <t>Xã Na Mao</t>
  </si>
  <si>
    <t>05782</t>
  </si>
  <si>
    <t xml:space="preserve">	Xã Vụ Bổn</t>
  </si>
  <si>
    <t>05785</t>
  </si>
  <si>
    <t>Xã Ea Kar</t>
  </si>
  <si>
    <t>Xã Tân Linh</t>
  </si>
  <si>
    <t>05788</t>
  </si>
  <si>
    <t>Xã Ea Ô</t>
  </si>
  <si>
    <t>05791</t>
  </si>
  <si>
    <t>Xã Ea Knốp</t>
  </si>
  <si>
    <t>Xã Phục Linh</t>
  </si>
  <si>
    <t>05794</t>
  </si>
  <si>
    <t>Xã Cư Yang</t>
  </si>
  <si>
    <t>05797</t>
  </si>
  <si>
    <t>Xã Ea Păl</t>
  </si>
  <si>
    <t>Xã Bản Ngoại</t>
  </si>
  <si>
    <t>05800</t>
  </si>
  <si>
    <t>Xã M’Drắk</t>
  </si>
  <si>
    <t>Xã Tiên Hội</t>
  </si>
  <si>
    <t>05803</t>
  </si>
  <si>
    <t>Xã Ea Riêng</t>
  </si>
  <si>
    <t>Xã Cù Vân</t>
  </si>
  <si>
    <t>05809</t>
  </si>
  <si>
    <t>Xã Cư M’ta</t>
  </si>
  <si>
    <t>Xã Hà Thượng</t>
  </si>
  <si>
    <t>05812</t>
  </si>
  <si>
    <t>Xã Krông Á</t>
  </si>
  <si>
    <t>05815</t>
  </si>
  <si>
    <t>Xã Cư Prao</t>
  </si>
  <si>
    <t>Xã Hoàng Nông</t>
  </si>
  <si>
    <t>05818</t>
  </si>
  <si>
    <t xml:space="preserve">	Xã Ea Trang</t>
  </si>
  <si>
    <t>Xã Khôi Kỳ</t>
  </si>
  <si>
    <t>05821</t>
  </si>
  <si>
    <t>05824</t>
  </si>
  <si>
    <t>Phường Buôn Ma Thuột</t>
  </si>
  <si>
    <t>Xã Tân Thái</t>
  </si>
  <si>
    <t>05827</t>
  </si>
  <si>
    <t>05830</t>
  </si>
  <si>
    <t>Phường  Tân Lập</t>
  </si>
  <si>
    <t>Xã Lục Ba</t>
  </si>
  <si>
    <t>05833</t>
  </si>
  <si>
    <t>Phường  Thành Nhất</t>
  </si>
  <si>
    <t>Xã Mỹ Yên</t>
  </si>
  <si>
    <t>05836</t>
  </si>
  <si>
    <t>Phường Ea Kao</t>
  </si>
  <si>
    <t>Xã Vạn Thọ</t>
  </si>
  <si>
    <t>05839</t>
  </si>
  <si>
    <t>Xã Ea Wer</t>
  </si>
  <si>
    <t>Xã Văn Yên</t>
  </si>
  <si>
    <t>05842</t>
  </si>
  <si>
    <t>Xã Ea Nuôl</t>
  </si>
  <si>
    <t>Xã Ký Phú</t>
  </si>
  <si>
    <t>05845</t>
  </si>
  <si>
    <t>Xã Buôn Đôn</t>
  </si>
  <si>
    <t>Xã Cát Nê</t>
  </si>
  <si>
    <t>05848</t>
  </si>
  <si>
    <t>Xã Ea Kiết</t>
  </si>
  <si>
    <t>05851</t>
  </si>
  <si>
    <t>Xã Ea M’Droh</t>
  </si>
  <si>
    <t>172</t>
  </si>
  <si>
    <t>Phường Bãi Bông</t>
  </si>
  <si>
    <t>05854</t>
  </si>
  <si>
    <t>Xã Quảng Phú</t>
  </si>
  <si>
    <t>Phường Bắc Sơn</t>
  </si>
  <si>
    <t>05857</t>
  </si>
  <si>
    <t>Xã Cuôr Đăng</t>
  </si>
  <si>
    <t>Phường Ba Hàng</t>
  </si>
  <si>
    <t>05860</t>
  </si>
  <si>
    <t>Xã Cư M’gar</t>
  </si>
  <si>
    <t>Xã Phúc Tân</t>
  </si>
  <si>
    <t>05863</t>
  </si>
  <si>
    <t>Xã Ea Tul</t>
  </si>
  <si>
    <t>Xã Phúc Thuận</t>
  </si>
  <si>
    <t>05866</t>
  </si>
  <si>
    <t>Phường Tuy Hòa </t>
  </si>
  <si>
    <t>Xã Hồng Tiến</t>
  </si>
  <si>
    <t>05869</t>
  </si>
  <si>
    <t>Phường Phú Yên</t>
  </si>
  <si>
    <t>05872</t>
  </si>
  <si>
    <t>Phường Bình Kiển</t>
  </si>
  <si>
    <t>Xã Đắc Sơn</t>
  </si>
  <si>
    <t>05875</t>
  </si>
  <si>
    <t>Phường Xuân Đài </t>
  </si>
  <si>
    <t>05878</t>
  </si>
  <si>
    <t>05881</t>
  </si>
  <si>
    <t>Xã Xuân Thọ</t>
  </si>
  <si>
    <t>05884</t>
  </si>
  <si>
    <t>Xã Xuân Cảnh</t>
  </si>
  <si>
    <t>Xã Vạn Phái</t>
  </si>
  <si>
    <t>05887</t>
  </si>
  <si>
    <t>05890</t>
  </si>
  <si>
    <t>Phường Đông Hòa </t>
  </si>
  <si>
    <t>05893</t>
  </si>
  <si>
    <t>Phường Hòa Hiệp </t>
  </si>
  <si>
    <t>Xã Đông Cao</t>
  </si>
  <si>
    <t>05896</t>
  </si>
  <si>
    <t>Xã Hòa Xuân</t>
  </si>
  <si>
    <t>05899</t>
  </si>
  <si>
    <t>Xã Tuy An Bắc</t>
  </si>
  <si>
    <t>05902</t>
  </si>
  <si>
    <t>Xã Tuy An Đông</t>
  </si>
  <si>
    <t>Xã Thuận Thành</t>
  </si>
  <si>
    <t>05905</t>
  </si>
  <si>
    <t>Xã Ô Loan</t>
  </si>
  <si>
    <t>173</t>
  </si>
  <si>
    <t>Thị trấn Hương Sơn</t>
  </si>
  <si>
    <t>05908</t>
  </si>
  <si>
    <t>Xã Tuy An Nam</t>
  </si>
  <si>
    <t>Xã Bàn Đạt</t>
  </si>
  <si>
    <t>05911</t>
  </si>
  <si>
    <t>Xã Tuy An Tây</t>
  </si>
  <si>
    <t>05917</t>
  </si>
  <si>
    <t>Xã Phú Hòa 1</t>
  </si>
  <si>
    <t>Xã Tân Kim</t>
  </si>
  <si>
    <t>05920</t>
  </si>
  <si>
    <t>Xã Phú Hòa 2 </t>
  </si>
  <si>
    <t>05923</t>
  </si>
  <si>
    <t>Xã Tây Hòa</t>
  </si>
  <si>
    <t>05926</t>
  </si>
  <si>
    <t>Xã Hòa Thịnh</t>
  </si>
  <si>
    <t>Xã Bảo Lý</t>
  </si>
  <si>
    <t>05929</t>
  </si>
  <si>
    <t>Xã Hòa Mỹ</t>
  </si>
  <si>
    <t>Xã Thượng Đình</t>
  </si>
  <si>
    <t>05932</t>
  </si>
  <si>
    <t>05935</t>
  </si>
  <si>
    <t>Xã Sơn Hòa</t>
  </si>
  <si>
    <t>Xã Nhã Lộng</t>
  </si>
  <si>
    <t>05938</t>
  </si>
  <si>
    <t>Xã Vân Hòa </t>
  </si>
  <si>
    <t>05941</t>
  </si>
  <si>
    <t>Xã Tây Sơn</t>
  </si>
  <si>
    <t>Xã Xuân Phương</t>
  </si>
  <si>
    <t>05944</t>
  </si>
  <si>
    <t>Xã Suối Trai</t>
  </si>
  <si>
    <t>Xã Tân Đức</t>
  </si>
  <si>
    <t>05947</t>
  </si>
  <si>
    <t>Xã Ea Ly</t>
  </si>
  <si>
    <t>Xã Úc Kỳ</t>
  </si>
  <si>
    <t>05950</t>
  </si>
  <si>
    <t>Xã Ea Bá</t>
  </si>
  <si>
    <t>Xã Lương Phú</t>
  </si>
  <si>
    <t>05953</t>
  </si>
  <si>
    <t>Xã Đức Bình</t>
  </si>
  <si>
    <t>05956</t>
  </si>
  <si>
    <t>Xã Sông Hinh </t>
  </si>
  <si>
    <t>05959</t>
  </si>
  <si>
    <t>Xã Xuân Lãnh </t>
  </si>
  <si>
    <t>Xã Thanh Ninh</t>
  </si>
  <si>
    <t>05962</t>
  </si>
  <si>
    <t>Xã Phú Mỡ</t>
  </si>
  <si>
    <t>Xã Dương Thành</t>
  </si>
  <si>
    <t>05965</t>
  </si>
  <si>
    <t>Xã Xuân Phuớc </t>
  </si>
  <si>
    <t>Xã Hà Châu</t>
  </si>
  <si>
    <t>05968</t>
  </si>
  <si>
    <t>20</t>
  </si>
  <si>
    <t>Xã Đồng Xuân</t>
  </si>
  <si>
    <t>178</t>
  </si>
  <si>
    <t>05971</t>
  </si>
  <si>
    <t>Xã Nam Cam Ranh</t>
  </si>
  <si>
    <t>05974</t>
  </si>
  <si>
    <t>Xã Bắc Ninh Hòa</t>
  </si>
  <si>
    <t>Phường Vĩnh Trại</t>
  </si>
  <si>
    <t>05977</t>
  </si>
  <si>
    <t>Xã Tân Định</t>
  </si>
  <si>
    <t>05980</t>
  </si>
  <si>
    <t>Xã Nam Ninh Hòa</t>
  </si>
  <si>
    <t>Phường Chi Lăng</t>
  </si>
  <si>
    <t>05983</t>
  </si>
  <si>
    <t>Xã Tây Ninh Hòa</t>
  </si>
  <si>
    <t>Xã Hoàng Đồng</t>
  </si>
  <si>
    <t>05986</t>
  </si>
  <si>
    <t>Xã Hòa Trí</t>
  </si>
  <si>
    <t>Xã Quảng Lạc</t>
  </si>
  <si>
    <t>05989</t>
  </si>
  <si>
    <t>Xã Đại Lãnh</t>
  </si>
  <si>
    <t>Xã Mai Pha</t>
  </si>
  <si>
    <t>05992</t>
  </si>
  <si>
    <t>Xã Tu Bông</t>
  </si>
  <si>
    <t>180</t>
  </si>
  <si>
    <t>Thị trấn Thất Khê</t>
  </si>
  <si>
    <t>05995</t>
  </si>
  <si>
    <t>Xã Khánh Long</t>
  </si>
  <si>
    <t>05998</t>
  </si>
  <si>
    <t>Xã Vạn Ninh</t>
  </si>
  <si>
    <t>06001</t>
  </si>
  <si>
    <t>Xã Vạn Hưng</t>
  </si>
  <si>
    <t>06004</t>
  </si>
  <si>
    <t>Xã Diên Khánh</t>
  </si>
  <si>
    <t>06007</t>
  </si>
  <si>
    <t>Xã Diên Lạc</t>
  </si>
  <si>
    <t>06010</t>
  </si>
  <si>
    <t>Xã Diên Điền</t>
  </si>
  <si>
    <t>06013</t>
  </si>
  <si>
    <t>Xã Diên Lâm</t>
  </si>
  <si>
    <t>06016</t>
  </si>
  <si>
    <t>Xã Diên Thọ</t>
  </si>
  <si>
    <t>06019</t>
  </si>
  <si>
    <t>Xã Suối Hiệp</t>
  </si>
  <si>
    <t>06022</t>
  </si>
  <si>
    <t>Xã Cam Lâm</t>
  </si>
  <si>
    <t>Xã Đội Cấn</t>
  </si>
  <si>
    <t>06025</t>
  </si>
  <si>
    <t>Xã Suối Dầu.</t>
  </si>
  <si>
    <t>06028</t>
  </si>
  <si>
    <t>Xã Cam Hiệp</t>
  </si>
  <si>
    <t>06031</t>
  </si>
  <si>
    <t>Xã Cam An</t>
  </si>
  <si>
    <t>06034</t>
  </si>
  <si>
    <t>Xã Bắc Khánh Vĩnh</t>
  </si>
  <si>
    <t>06037</t>
  </si>
  <si>
    <t>Xã Trung Khánh Vĩnh</t>
  </si>
  <si>
    <t>06040</t>
  </si>
  <si>
    <t>Xã Tây Khánh Vĩnh</t>
  </si>
  <si>
    <t>Xã Đào Viên</t>
  </si>
  <si>
    <t>06043</t>
  </si>
  <si>
    <t>Xã Nam Khánh Vĩnh</t>
  </si>
  <si>
    <t>Xã Đề Thám</t>
  </si>
  <si>
    <t>06046</t>
  </si>
  <si>
    <t>Xã Khánh Vĩnh</t>
  </si>
  <si>
    <t>06049</t>
  </si>
  <si>
    <t>Xã Khánh Sơn</t>
  </si>
  <si>
    <t>06055</t>
  </si>
  <si>
    <t>Xã Tây Khánh Sơn</t>
  </si>
  <si>
    <t>06058</t>
  </si>
  <si>
    <t>Xã Đông Khánh Sơn</t>
  </si>
  <si>
    <t>06061</t>
  </si>
  <si>
    <t>Xã Ninh Phước</t>
  </si>
  <si>
    <t>181</t>
  </si>
  <si>
    <t>06067</t>
  </si>
  <si>
    <t>Xã Phước Hữu</t>
  </si>
  <si>
    <t>06070</t>
  </si>
  <si>
    <t>Xã Phước Hậu</t>
  </si>
  <si>
    <t>06073</t>
  </si>
  <si>
    <t>Xã Thuận Nam</t>
  </si>
  <si>
    <t>06076</t>
  </si>
  <si>
    <t>Xã Cà Ná</t>
  </si>
  <si>
    <t>06079</t>
  </si>
  <si>
    <t>Xã Phước Hà</t>
  </si>
  <si>
    <t>Xã Yên Lỗ</t>
  </si>
  <si>
    <t>06082</t>
  </si>
  <si>
    <t>Xã Phước Dinh</t>
  </si>
  <si>
    <t>06085</t>
  </si>
  <si>
    <t>Xã Ninh Hải</t>
  </si>
  <si>
    <t>06088</t>
  </si>
  <si>
    <t>Xã Xuân Hải</t>
  </si>
  <si>
    <t>06091</t>
  </si>
  <si>
    <t>06094</t>
  </si>
  <si>
    <t>Xã Thuận Bắc</t>
  </si>
  <si>
    <t>06097</t>
  </si>
  <si>
    <t>Xã Công Hải</t>
  </si>
  <si>
    <t>06100</t>
  </si>
  <si>
    <t>Xã Ninh Sơn</t>
  </si>
  <si>
    <t>06103</t>
  </si>
  <si>
    <t>06106</t>
  </si>
  <si>
    <t>Xã Anh Dũng</t>
  </si>
  <si>
    <t>06109</t>
  </si>
  <si>
    <t>Xã Mỹ Sơn</t>
  </si>
  <si>
    <t>Thị trấn Bình Gia</t>
  </si>
  <si>
    <t>06112</t>
  </si>
  <si>
    <t>Xã Bác Ái Đông</t>
  </si>
  <si>
    <t>06115</t>
  </si>
  <si>
    <t>Xã Bác Ái</t>
  </si>
  <si>
    <t>Xã Bình La</t>
  </si>
  <si>
    <t>06118</t>
  </si>
  <si>
    <t>Xã Bác Ái Tây</t>
  </si>
  <si>
    <t>06121</t>
  </si>
  <si>
    <t>Phường Nha Trang</t>
  </si>
  <si>
    <t>182</t>
  </si>
  <si>
    <t>Thị trấn Na Sầm</t>
  </si>
  <si>
    <t>06124</t>
  </si>
  <si>
    <t>Phường Bắc Nha Trang</t>
  </si>
  <si>
    <t>06127</t>
  </si>
  <si>
    <t>Phường Tây Nha Trang</t>
  </si>
  <si>
    <t>Xã Bắc La</t>
  </si>
  <si>
    <t>06133</t>
  </si>
  <si>
    <t>Phường Nam Nha Trang</t>
  </si>
  <si>
    <t>06136</t>
  </si>
  <si>
    <t>Phường Bắc Cam Ranh</t>
  </si>
  <si>
    <t>Xã Bắc Hùng</t>
  </si>
  <si>
    <t>06139</t>
  </si>
  <si>
    <t>Phường Cam Ranh</t>
  </si>
  <si>
    <t>Xã Tân Tác</t>
  </si>
  <si>
    <t>06142</t>
  </si>
  <si>
    <t>Phường Cam Linh</t>
  </si>
  <si>
    <t>06148</t>
  </si>
  <si>
    <t>Phường Ba Ngòi</t>
  </si>
  <si>
    <t>06151</t>
  </si>
  <si>
    <t>Phường Ninh Hòa</t>
  </si>
  <si>
    <t>Xã Bắc Việt</t>
  </si>
  <si>
    <t>06154</t>
  </si>
  <si>
    <t>Phường Đông Ninh Hòa</t>
  </si>
  <si>
    <t>Xã Hoàng Việt</t>
  </si>
  <si>
    <t>06157</t>
  </si>
  <si>
    <t>Phường Hòa Thắng</t>
  </si>
  <si>
    <t>Xã Gia Miễn</t>
  </si>
  <si>
    <t>06160</t>
  </si>
  <si>
    <t>Phường Phan Rang</t>
  </si>
  <si>
    <t>Xã Thành Hòa</t>
  </si>
  <si>
    <t>06163</t>
  </si>
  <si>
    <t>06166</t>
  </si>
  <si>
    <t>Phường Ninh Chử</t>
  </si>
  <si>
    <t>06172</t>
  </si>
  <si>
    <t>Phường Bảo An</t>
  </si>
  <si>
    <t>06175</t>
  </si>
  <si>
    <t>Phường Đô Vinh</t>
  </si>
  <si>
    <t>Xã  Hoàng Văn Thụ</t>
  </si>
  <si>
    <t>06178</t>
  </si>
  <si>
    <t>Đặc khu Trường Sa</t>
  </si>
  <si>
    <t>Xã Nhạc Kỳ</t>
  </si>
  <si>
    <t>06181</t>
  </si>
  <si>
    <t>Xã Lạc Dương</t>
  </si>
  <si>
    <t>183</t>
  </si>
  <si>
    <t>Thị trấn Đồng Đăng</t>
  </si>
  <si>
    <t>06184</t>
  </si>
  <si>
    <t>Xã Đơn Dương</t>
  </si>
  <si>
    <t>Thị trấn Cao Lộc</t>
  </si>
  <si>
    <t>06187</t>
  </si>
  <si>
    <t>Xã Ka Đô</t>
  </si>
  <si>
    <t>06190</t>
  </si>
  <si>
    <t>Xã Quảng Lập</t>
  </si>
  <si>
    <t>Xã Thanh Lòa</t>
  </si>
  <si>
    <t>06193</t>
  </si>
  <si>
    <t>Xã D’Ran</t>
  </si>
  <si>
    <t>Xã Cao Lâu</t>
  </si>
  <si>
    <t>06196</t>
  </si>
  <si>
    <t>Xã Hiệp Thạnh</t>
  </si>
  <si>
    <t>Xã Thạch Đạn</t>
  </si>
  <si>
    <t>06199</t>
  </si>
  <si>
    <t>Xã Đức Trọng</t>
  </si>
  <si>
    <t>Xã Xuất Lễ</t>
  </si>
  <si>
    <t>06202</t>
  </si>
  <si>
    <t>06205</t>
  </si>
  <si>
    <t>Xã Tà Hine</t>
  </si>
  <si>
    <t>06208</t>
  </si>
  <si>
    <t>Xã Tà Năng</t>
  </si>
  <si>
    <t>Xã Lộc Yên</t>
  </si>
  <si>
    <t>06211</t>
  </si>
  <si>
    <t>Xã Đinh Văn Lâm Hà</t>
  </si>
  <si>
    <t>Xã Phú Xá</t>
  </si>
  <si>
    <t>06214</t>
  </si>
  <si>
    <t>Xã Phú Sơn Lâm Hà</t>
  </si>
  <si>
    <t>06217</t>
  </si>
  <si>
    <t>Xã Nam Hà Lâm Hà</t>
  </si>
  <si>
    <t>Xã Hải Yến</t>
  </si>
  <si>
    <t>06220</t>
  </si>
  <si>
    <t>Xã Nam Ban Lâm Hà</t>
  </si>
  <si>
    <t>Xã Hòa Cư</t>
  </si>
  <si>
    <t>06223</t>
  </si>
  <si>
    <t>Xã Tân Hà Lâm Hà</t>
  </si>
  <si>
    <t>06226</t>
  </si>
  <si>
    <t>Xã Phúc Thọ Lâm Hà</t>
  </si>
  <si>
    <t>06232</t>
  </si>
  <si>
    <t>Xã Đam Rông 1</t>
  </si>
  <si>
    <t>Xã Gia Cát</t>
  </si>
  <si>
    <t>06235</t>
  </si>
  <si>
    <t>Xã Đam Rông 2</t>
  </si>
  <si>
    <t>06238</t>
  </si>
  <si>
    <t>Xã Đam Rông 3</t>
  </si>
  <si>
    <t>06241</t>
  </si>
  <si>
    <t>Xã Đam Rông 4</t>
  </si>
  <si>
    <t>Xã Tân Liên</t>
  </si>
  <si>
    <t>06244</t>
  </si>
  <si>
    <t>Xã Di Linh</t>
  </si>
  <si>
    <t>06247</t>
  </si>
  <si>
    <t>Xã Hòa Ninh</t>
  </si>
  <si>
    <t>06250</t>
  </si>
  <si>
    <t>Xã Hòa Bắc</t>
  </si>
  <si>
    <t>184</t>
  </si>
  <si>
    <t>Thị trấn Văn Quan</t>
  </si>
  <si>
    <t>06253</t>
  </si>
  <si>
    <t>Xã Đinh Trang Thượng</t>
  </si>
  <si>
    <t>Xã Trấn Ninh</t>
  </si>
  <si>
    <t>06256</t>
  </si>
  <si>
    <t>Xã Bảo Thuận</t>
  </si>
  <si>
    <t>Xã Liên Hội</t>
  </si>
  <si>
    <t>06268</t>
  </si>
  <si>
    <t>Xã Sơn Điền</t>
  </si>
  <si>
    <t>06274</t>
  </si>
  <si>
    <t>Xã Gia Hiệp</t>
  </si>
  <si>
    <t>Xã Tú Xuyên</t>
  </si>
  <si>
    <t>06277</t>
  </si>
  <si>
    <t>Xã Bảo Lâm 1</t>
  </si>
  <si>
    <t>06280</t>
  </si>
  <si>
    <t>Xã Bảo Lâm 2</t>
  </si>
  <si>
    <t>Xã An Sơn</t>
  </si>
  <si>
    <t>06283</t>
  </si>
  <si>
    <t>Xã Bảo Lâm 3</t>
  </si>
  <si>
    <t>06286</t>
  </si>
  <si>
    <t>Xã Bảo Lâm 4</t>
  </si>
  <si>
    <t>Xã Lương Năng</t>
  </si>
  <si>
    <t>06292</t>
  </si>
  <si>
    <t>Xã Bảo Lâm 5</t>
  </si>
  <si>
    <t>Xã Đồng Giáp</t>
  </si>
  <si>
    <t>06295</t>
  </si>
  <si>
    <t>Xã Đạ Huoai</t>
  </si>
  <si>
    <t>Xã Bình Phúc</t>
  </si>
  <si>
    <t>06298</t>
  </si>
  <si>
    <t>Xã Đạ Huoai 2</t>
  </si>
  <si>
    <t>Xã Tràng Các</t>
  </si>
  <si>
    <t>06301</t>
  </si>
  <si>
    <t>Xã Đạ Tẻh</t>
  </si>
  <si>
    <t>06307</t>
  </si>
  <si>
    <t>Xã Đạ Tẻh 2</t>
  </si>
  <si>
    <t>06313</t>
  </si>
  <si>
    <t>Xã Đạ Tẻh 3</t>
  </si>
  <si>
    <t>Xã Tràng Phái</t>
  </si>
  <si>
    <t>06316</t>
  </si>
  <si>
    <t>Xã Cát Tiên</t>
  </si>
  <si>
    <t>06319</t>
  </si>
  <si>
    <t>Xã Cát Tiên 2</t>
  </si>
  <si>
    <t>Xã Hữu Lễ</t>
  </si>
  <si>
    <t>06322</t>
  </si>
  <si>
    <t>Xã Cát Tiên 3</t>
  </si>
  <si>
    <t>185</t>
  </si>
  <si>
    <t>Thị trấn Bắc Sơn</t>
  </si>
  <si>
    <t>06325</t>
  </si>
  <si>
    <t>Xã Long Đống</t>
  </si>
  <si>
    <t>06328</t>
  </si>
  <si>
    <t>Xã Liên Hương</t>
  </si>
  <si>
    <t>Xã Vạn Thủy</t>
  </si>
  <si>
    <t>06331</t>
  </si>
  <si>
    <t>Xã Tuy Phong</t>
  </si>
  <si>
    <t>Xã Đồng ý</t>
  </si>
  <si>
    <t>06337</t>
  </si>
  <si>
    <t>Xã Phan Rí Cửa</t>
  </si>
  <si>
    <t>06340</t>
  </si>
  <si>
    <t>Xã Bắc Bình</t>
  </si>
  <si>
    <t>Xã Bắc Quỳnh</t>
  </si>
  <si>
    <t>06343</t>
  </si>
  <si>
    <t>06349</t>
  </si>
  <si>
    <t>06352</t>
  </si>
  <si>
    <t>Xã Phan Sơn</t>
  </si>
  <si>
    <t>Xã Vũ Sơn</t>
  </si>
  <si>
    <t>06355</t>
  </si>
  <si>
    <t>Xã Sông Lũy</t>
  </si>
  <si>
    <t>Xã Chiêu Vũ</t>
  </si>
  <si>
    <t>06358</t>
  </si>
  <si>
    <t>06361</t>
  </si>
  <si>
    <t>Xã Hòa Thắng</t>
  </si>
  <si>
    <t>06364</t>
  </si>
  <si>
    <t>Xã Đông Giang</t>
  </si>
  <si>
    <t>06367</t>
  </si>
  <si>
    <t>Xã La Dạ</t>
  </si>
  <si>
    <t>06370</t>
  </si>
  <si>
    <t>Xã Hàm Thuận Bắc</t>
  </si>
  <si>
    <t>06373</t>
  </si>
  <si>
    <t>Xã Hàm Thuận</t>
  </si>
  <si>
    <t>06376</t>
  </si>
  <si>
    <t>06379</t>
  </si>
  <si>
    <t>Xã Hàm Liêm</t>
  </si>
  <si>
    <t>Xã Nhất Tiến</t>
  </si>
  <si>
    <t>06382</t>
  </si>
  <si>
    <t>Xã Tuyên Quang</t>
  </si>
  <si>
    <t>186</t>
  </si>
  <si>
    <t>Thị trấn Hữu Lũng</t>
  </si>
  <si>
    <t>06385</t>
  </si>
  <si>
    <t>Xã Hàm Thạnh</t>
  </si>
  <si>
    <t>06388</t>
  </si>
  <si>
    <t>Xã Hàm Kiệm</t>
  </si>
  <si>
    <t>06391</t>
  </si>
  <si>
    <t>06394</t>
  </si>
  <si>
    <t>Xã Hàm Thuận Nam</t>
  </si>
  <si>
    <t>06397</t>
  </si>
  <si>
    <t>06400</t>
  </si>
  <si>
    <t>06403</t>
  </si>
  <si>
    <t>Xã Hàm Tân</t>
  </si>
  <si>
    <t>06406</t>
  </si>
  <si>
    <t>Xã Sơn Mỹ</t>
  </si>
  <si>
    <t>Xã Yên Vượng</t>
  </si>
  <si>
    <t>06412</t>
  </si>
  <si>
    <t>Xã Tân Hải</t>
  </si>
  <si>
    <t>06415</t>
  </si>
  <si>
    <t>Xã Nghị Đức</t>
  </si>
  <si>
    <t>Xã Nhật Tiến</t>
  </si>
  <si>
    <t>06418</t>
  </si>
  <si>
    <t>Xã Bắc Ruộng</t>
  </si>
  <si>
    <t>06421</t>
  </si>
  <si>
    <t>Xã Đồng Kho</t>
  </si>
  <si>
    <t>06424</t>
  </si>
  <si>
    <t>Xã Tánh Linh</t>
  </si>
  <si>
    <t>06427</t>
  </si>
  <si>
    <t>Xã Suối Kiết</t>
  </si>
  <si>
    <t>06430</t>
  </si>
  <si>
    <t>Xã Nam Thành</t>
  </si>
  <si>
    <t>06433</t>
  </si>
  <si>
    <t>Xã Đức Linh</t>
  </si>
  <si>
    <t>06436</t>
  </si>
  <si>
    <t>06442</t>
  </si>
  <si>
    <t>Xã Trà Tân</t>
  </si>
  <si>
    <t>06445</t>
  </si>
  <si>
    <t>Xã Đắk Wil</t>
  </si>
  <si>
    <t>06448</t>
  </si>
  <si>
    <t>Xã Nam Dong</t>
  </si>
  <si>
    <t>Xã Hồ Sơn</t>
  </si>
  <si>
    <t>06451</t>
  </si>
  <si>
    <t>Xã Cư Jút</t>
  </si>
  <si>
    <t>06454</t>
  </si>
  <si>
    <t>06457</t>
  </si>
  <si>
    <t>Xã Đức Lập</t>
  </si>
  <si>
    <t>06460</t>
  </si>
  <si>
    <t>Xã Đắk Mil</t>
  </si>
  <si>
    <t>187</t>
  </si>
  <si>
    <t>Thị trấn Đồng Mỏ</t>
  </si>
  <si>
    <t>06463</t>
  </si>
  <si>
    <t>Xã Đắk Sắk</t>
  </si>
  <si>
    <t>Thị trấn Chi Lăng</t>
  </si>
  <si>
    <t>06466</t>
  </si>
  <si>
    <t>Xã Nam Đà</t>
  </si>
  <si>
    <t>Xã Vân An</t>
  </si>
  <si>
    <t>06469</t>
  </si>
  <si>
    <t>Xã Krông Nô</t>
  </si>
  <si>
    <t>Xã Vân Thủy</t>
  </si>
  <si>
    <t>06472</t>
  </si>
  <si>
    <t>Xã Nâm Nung</t>
  </si>
  <si>
    <t>06475</t>
  </si>
  <si>
    <t>Xã Bắc Thủy</t>
  </si>
  <si>
    <t>06478</t>
  </si>
  <si>
    <t>Xã Đắk Song</t>
  </si>
  <si>
    <t>06481</t>
  </si>
  <si>
    <t>Xã Đức An</t>
  </si>
  <si>
    <t>Xã Mai Sao</t>
  </si>
  <si>
    <t>06484</t>
  </si>
  <si>
    <t>Xã Thuận Hạnh</t>
  </si>
  <si>
    <t>Xã Bằng Hữu</t>
  </si>
  <si>
    <t>06487</t>
  </si>
  <si>
    <t>Xã Trường Xuân</t>
  </si>
  <si>
    <t>Xã Thượng Cường</t>
  </si>
  <si>
    <t>06490</t>
  </si>
  <si>
    <t>Xã Tà Đùng</t>
  </si>
  <si>
    <t>06493</t>
  </si>
  <si>
    <t>06496</t>
  </si>
  <si>
    <t>06499</t>
  </si>
  <si>
    <t>Xã Tuy Đức</t>
  </si>
  <si>
    <t>06502</t>
  </si>
  <si>
    <t>Xã Kiến Đức</t>
  </si>
  <si>
    <t>06505</t>
  </si>
  <si>
    <t>Xã Nhân Cơ</t>
  </si>
  <si>
    <t>06508</t>
  </si>
  <si>
    <t>Xã Quảng Tín</t>
  </si>
  <si>
    <t>Xã Hữu Kiên</t>
  </si>
  <si>
    <t>06514</t>
  </si>
  <si>
    <t>Phường Xuân Hương - Đà Lạt</t>
  </si>
  <si>
    <t>06517</t>
  </si>
  <si>
    <t>Phường Cam Ly - Đà Lạt</t>
  </si>
  <si>
    <t>Xã Y Tịch</t>
  </si>
  <si>
    <t>06520</t>
  </si>
  <si>
    <t>Phường Lâm Viên - Đà Lạt</t>
  </si>
  <si>
    <t>06523</t>
  </si>
  <si>
    <t>Phường Xuân Trường - Đà Lạt</t>
  </si>
  <si>
    <t>188</t>
  </si>
  <si>
    <t>Thị trấn Na Dương</t>
  </si>
  <si>
    <t>06526</t>
  </si>
  <si>
    <t>Phường Lang Biang - Đà Lạt.</t>
  </si>
  <si>
    <t>Thị trấn Lộc Bình</t>
  </si>
  <si>
    <t>06529</t>
  </si>
  <si>
    <t>Phường 1 Bảo Lộc</t>
  </si>
  <si>
    <t>06532</t>
  </si>
  <si>
    <t>Phường 2 Bảo Lộc</t>
  </si>
  <si>
    <t>Xã Yên Khoái</t>
  </si>
  <si>
    <t>06541</t>
  </si>
  <si>
    <t>Phường 3 Bảo Lộc</t>
  </si>
  <si>
    <t>06544</t>
  </si>
  <si>
    <t>Phường B’Lao</t>
  </si>
  <si>
    <t>Xã Tú Mịch</t>
  </si>
  <si>
    <t>06547</t>
  </si>
  <si>
    <t>Phường Hàm Thắng</t>
  </si>
  <si>
    <t>Xã Hữu Khánh</t>
  </si>
  <si>
    <t>06550</t>
  </si>
  <si>
    <t>Xã Đồng Bục</t>
  </si>
  <si>
    <t>06553</t>
  </si>
  <si>
    <t>Phường Mũi Né</t>
  </si>
  <si>
    <t>Xã Tam Gia</t>
  </si>
  <si>
    <t>06559</t>
  </si>
  <si>
    <t>Phường Phú Thủy</t>
  </si>
  <si>
    <t>Xã Tú Đoạn</t>
  </si>
  <si>
    <t>06562</t>
  </si>
  <si>
    <t>06565</t>
  </si>
  <si>
    <t>Phường Tiến Thành</t>
  </si>
  <si>
    <t>Xã Tĩnh Bắc</t>
  </si>
  <si>
    <t>06574</t>
  </si>
  <si>
    <t>Phường La Gi</t>
  </si>
  <si>
    <t>06577</t>
  </si>
  <si>
    <t>Phường Phước Hội</t>
  </si>
  <si>
    <t>Xã Sàn Viên</t>
  </si>
  <si>
    <t>06589</t>
  </si>
  <si>
    <t>Phường Bắc Gia Nghĩa</t>
  </si>
  <si>
    <t>06592</t>
  </si>
  <si>
    <t>Phường Nam Gia Nghĩa</t>
  </si>
  <si>
    <t>Xã Minh Hiệp</t>
  </si>
  <si>
    <t>06595</t>
  </si>
  <si>
    <t>Phường Đông Gia Nghĩa</t>
  </si>
  <si>
    <t>Xã Hữu Lân</t>
  </si>
  <si>
    <t>06598</t>
  </si>
  <si>
    <t>Đặc khu Phú Quý</t>
  </si>
  <si>
    <t>06601</t>
  </si>
  <si>
    <t>Xã Đạ Huoai 3</t>
  </si>
  <si>
    <t>Xã Nam Quan</t>
  </si>
  <si>
    <t>06604</t>
  </si>
  <si>
    <t>Xã Quảng Hòa</t>
  </si>
  <si>
    <t>06607</t>
  </si>
  <si>
    <t>Xã Quảng Sơn</t>
  </si>
  <si>
    <t>06610</t>
  </si>
  <si>
    <t>Xã Quảng Trực</t>
  </si>
  <si>
    <t>189</t>
  </si>
  <si>
    <t>Thị trấn Đình Lập</t>
  </si>
  <si>
    <t>06613</t>
  </si>
  <si>
    <t>Xã Ninh Gia</t>
  </si>
  <si>
    <t>Thị trấn NT Thái Bình</t>
  </si>
  <si>
    <t>06616</t>
  </si>
  <si>
    <t>Phường Biên Hòa</t>
  </si>
  <si>
    <t>Xã Bắc Xa</t>
  </si>
  <si>
    <t>06619</t>
  </si>
  <si>
    <t>Phường Trấn Biên</t>
  </si>
  <si>
    <t>Xã Bính Xá</t>
  </si>
  <si>
    <t>06622</t>
  </si>
  <si>
    <t>Phường Trảng Dài</t>
  </si>
  <si>
    <t>06625</t>
  </si>
  <si>
    <t>Phường Tam Hiệp</t>
  </si>
  <si>
    <t>06628</t>
  </si>
  <si>
    <t>Phường Long Bình</t>
  </si>
  <si>
    <t>06631</t>
  </si>
  <si>
    <t>Phường Hố Nai</t>
  </si>
  <si>
    <t>06634</t>
  </si>
  <si>
    <t>Phường Long Hưng</t>
  </si>
  <si>
    <t>06637</t>
  </si>
  <si>
    <t>Phường Phước Tân</t>
  </si>
  <si>
    <t>Xã Lâm Ca</t>
  </si>
  <si>
    <t>06640</t>
  </si>
  <si>
    <t>Phường Tam Phước</t>
  </si>
  <si>
    <t>06643</t>
  </si>
  <si>
    <t>Phường Bình Lộc</t>
  </si>
  <si>
    <t>Xã Bắc Lãng</t>
  </si>
  <si>
    <t>06646</t>
  </si>
  <si>
    <t>22</t>
  </si>
  <si>
    <t>Phường Long Khánh</t>
  </si>
  <si>
    <t>193</t>
  </si>
  <si>
    <t>Phường Hà Khánh</t>
  </si>
  <si>
    <t>06649</t>
  </si>
  <si>
    <t>Phường Bảo Vinh</t>
  </si>
  <si>
    <t>Phường Hà Phong</t>
  </si>
  <si>
    <t>06652</t>
  </si>
  <si>
    <t>Phường Bàu Sen</t>
  </si>
  <si>
    <t>Phường Hà Khẩu</t>
  </si>
  <si>
    <t>06655</t>
  </si>
  <si>
    <t>Phường Hàng Gòn</t>
  </si>
  <si>
    <t>06658</t>
  </si>
  <si>
    <t>Phường Tân Triều</t>
  </si>
  <si>
    <t>Phường Giếng Đáy</t>
  </si>
  <si>
    <t>06661</t>
  </si>
  <si>
    <t>Xã An Phước</t>
  </si>
  <si>
    <t>06664</t>
  </si>
  <si>
    <t>Phường Hà Trung</t>
  </si>
  <si>
    <t>06667</t>
  </si>
  <si>
    <t>Xã Long Thành</t>
  </si>
  <si>
    <t>06670</t>
  </si>
  <si>
    <t>Xã Long Phước</t>
  </si>
  <si>
    <t>06673</t>
  </si>
  <si>
    <t>Xã Phước Thái</t>
  </si>
  <si>
    <t>Phường Cao Thắng</t>
  </si>
  <si>
    <t>06676</t>
  </si>
  <si>
    <t>Xã Đại Phước</t>
  </si>
  <si>
    <t>Phường Hùng Thắng</t>
  </si>
  <si>
    <t>06679</t>
  </si>
  <si>
    <t>Xã Nhơn Trạch</t>
  </si>
  <si>
    <t>06682</t>
  </si>
  <si>
    <t>Xã Phước An</t>
  </si>
  <si>
    <t>06685</t>
  </si>
  <si>
    <t>Phường Hồng Hải</t>
  </si>
  <si>
    <t>06688</t>
  </si>
  <si>
    <t>Xã Trảng Bom</t>
  </si>
  <si>
    <t>06691</t>
  </si>
  <si>
    <t>Xã An Viễn</t>
  </si>
  <si>
    <t>06694</t>
  </si>
  <si>
    <t>Xã Bàu Hàm</t>
  </si>
  <si>
    <t>06697</t>
  </si>
  <si>
    <t>06700</t>
  </si>
  <si>
    <t>Xã Dầu Giây</t>
  </si>
  <si>
    <t>06703</t>
  </si>
  <si>
    <t>Xã Gia Kiệm</t>
  </si>
  <si>
    <t>Phường Đại Yên</t>
  </si>
  <si>
    <t>06706</t>
  </si>
  <si>
    <t>07030</t>
  </si>
  <si>
    <t>Xã Xuân Định</t>
  </si>
  <si>
    <t>07033</t>
  </si>
  <si>
    <t>Xã Xuân Phú</t>
  </si>
  <si>
    <t>Xã Đồng Sơn</t>
  </si>
  <si>
    <t>07036</t>
  </si>
  <si>
    <t>07039</t>
  </si>
  <si>
    <t>Xã Đồng Lâm</t>
  </si>
  <si>
    <t>07042</t>
  </si>
  <si>
    <t>Xã Xuân Thành</t>
  </si>
  <si>
    <t>07045</t>
  </si>
  <si>
    <t>Xã Xuân Bắc</t>
  </si>
  <si>
    <t>Xã Vũ Oai</t>
  </si>
  <si>
    <t>07048</t>
  </si>
  <si>
    <t>Xã Xuân Quế</t>
  </si>
  <si>
    <t>07051</t>
  </si>
  <si>
    <t>Xã Xuân Đường</t>
  </si>
  <si>
    <t>07054</t>
  </si>
  <si>
    <t>Xã Cẩm Mỹ</t>
  </si>
  <si>
    <t>Xã Bằng Cả</t>
  </si>
  <si>
    <t>07057</t>
  </si>
  <si>
    <t>Xã Sông Ray</t>
  </si>
  <si>
    <t>07060</t>
  </si>
  <si>
    <t>Xã Xuân Đông</t>
  </si>
  <si>
    <t>07063</t>
  </si>
  <si>
    <t>Xã La Ngà</t>
  </si>
  <si>
    <t>07066</t>
  </si>
  <si>
    <t>Xã Định Quán</t>
  </si>
  <si>
    <t>194</t>
  </si>
  <si>
    <t>Phường Ka Long</t>
  </si>
  <si>
    <t>06709</t>
  </si>
  <si>
    <t>06712</t>
  </si>
  <si>
    <t>Phường Ninh Dương</t>
  </si>
  <si>
    <t>06715</t>
  </si>
  <si>
    <t>Xã Phú Hòa</t>
  </si>
  <si>
    <t>Phường Hoà Lạc</t>
  </si>
  <si>
    <t>06718</t>
  </si>
  <si>
    <t>Xã Tà Lài</t>
  </si>
  <si>
    <t>Phường Trà Cổ</t>
  </si>
  <si>
    <t>06721</t>
  </si>
  <si>
    <t>Xã Nam Cát Tiên</t>
  </si>
  <si>
    <t>06724</t>
  </si>
  <si>
    <t>Xã Tân phú</t>
  </si>
  <si>
    <t>06727</t>
  </si>
  <si>
    <t>Xã Phú Lâm</t>
  </si>
  <si>
    <t>Xã Hải Đông</t>
  </si>
  <si>
    <t>06730</t>
  </si>
  <si>
    <t>Xã Đak Lua</t>
  </si>
  <si>
    <t>06733</t>
  </si>
  <si>
    <t>Xã Phú Lý</t>
  </si>
  <si>
    <t>Phường Hải Yên</t>
  </si>
  <si>
    <t>06736</t>
  </si>
  <si>
    <t>Xã Trị An</t>
  </si>
  <si>
    <t>Xã Quảng Nghĩa</t>
  </si>
  <si>
    <t>06739</t>
  </si>
  <si>
    <t>Phường Hải Hoà</t>
  </si>
  <si>
    <t>06742</t>
  </si>
  <si>
    <t>Phường Bình Phước</t>
  </si>
  <si>
    <t>06745</t>
  </si>
  <si>
    <t>Phường Đồng Xoài</t>
  </si>
  <si>
    <t>06748</t>
  </si>
  <si>
    <t>Phường Minh Hưng</t>
  </si>
  <si>
    <t>Phường Bình Ngọc</t>
  </si>
  <si>
    <t>06751</t>
  </si>
  <si>
    <t>Xã Nha Bích</t>
  </si>
  <si>
    <t>Xã Vĩnh Trung</t>
  </si>
  <si>
    <t>06754</t>
  </si>
  <si>
    <t>Phường Chơn Thành</t>
  </si>
  <si>
    <t>06757</t>
  </si>
  <si>
    <t>Xã Lộc Thành</t>
  </si>
  <si>
    <t>195</t>
  </si>
  <si>
    <t>06760</t>
  </si>
  <si>
    <t>Xã Lộc Ninh</t>
  </si>
  <si>
    <t>06763</t>
  </si>
  <si>
    <t>Xã Lộc Hưng</t>
  </si>
  <si>
    <t>Phường Cẩm Sơn</t>
  </si>
  <si>
    <t>06766</t>
  </si>
  <si>
    <t>Xã Lộc Tấn</t>
  </si>
  <si>
    <t>Phường Cẩm Đông</t>
  </si>
  <si>
    <t>06769</t>
  </si>
  <si>
    <t>Xã Lộc Thạnh</t>
  </si>
  <si>
    <t>Phường Cẩm Phú</t>
  </si>
  <si>
    <t>06772</t>
  </si>
  <si>
    <t>Xã Lộc Quang</t>
  </si>
  <si>
    <t>Phường Cẩm Tây</t>
  </si>
  <si>
    <t>06775</t>
  </si>
  <si>
    <t>Phường An Lộc</t>
  </si>
  <si>
    <t>06778</t>
  </si>
  <si>
    <t>Phường Bình Long</t>
  </si>
  <si>
    <t>Phường Cẩm Thịnh</t>
  </si>
  <si>
    <t>06781</t>
  </si>
  <si>
    <t>Xã Tân Quan</t>
  </si>
  <si>
    <t>Phường Cẩm Thủy</t>
  </si>
  <si>
    <t>06784</t>
  </si>
  <si>
    <t>Phường Cẩm Thạch</t>
  </si>
  <si>
    <t>06787</t>
  </si>
  <si>
    <t>Xã Tân Khai</t>
  </si>
  <si>
    <t>06790</t>
  </si>
  <si>
    <t>Phường Cẩm Trung</t>
  </si>
  <si>
    <t>06793</t>
  </si>
  <si>
    <t>Xã Bù Gia Mập</t>
  </si>
  <si>
    <t>Phường Cẩm Bình</t>
  </si>
  <si>
    <t>06796</t>
  </si>
  <si>
    <t>Xã Đăk Ơ</t>
  </si>
  <si>
    <t>06799</t>
  </si>
  <si>
    <t>Xã Cẩm Hải</t>
  </si>
  <si>
    <t>06802</t>
  </si>
  <si>
    <t>Xã Đa Kia</t>
  </si>
  <si>
    <t>Xã Dương Huy</t>
  </si>
  <si>
    <t>06805</t>
  </si>
  <si>
    <t>Phường Phước Bình</t>
  </si>
  <si>
    <t>196</t>
  </si>
  <si>
    <t>06808</t>
  </si>
  <si>
    <t>Phường Phước Long</t>
  </si>
  <si>
    <t>Phường Thanh Sơn</t>
  </si>
  <si>
    <t>06811</t>
  </si>
  <si>
    <t>Xã Bình Tân</t>
  </si>
  <si>
    <t>06814</t>
  </si>
  <si>
    <t>Xã Long Hà</t>
  </si>
  <si>
    <t>06817</t>
  </si>
  <si>
    <t>Xã Phú Riềng</t>
  </si>
  <si>
    <t>06820</t>
  </si>
  <si>
    <t>Xã Phú Trung</t>
  </si>
  <si>
    <t>Phường Nam Khê</t>
  </si>
  <si>
    <t>06823</t>
  </si>
  <si>
    <t>Xã Thuận Lợi</t>
  </si>
  <si>
    <t>Phường Yên Thanh</t>
  </si>
  <si>
    <t>06826</t>
  </si>
  <si>
    <t>Xã Thượng Yên Công</t>
  </si>
  <si>
    <t>06829</t>
  </si>
  <si>
    <t>Phường Phương Đông</t>
  </si>
  <si>
    <t>06832</t>
  </si>
  <si>
    <t>Phường Phương Nam</t>
  </si>
  <si>
    <t>06835</t>
  </si>
  <si>
    <t>198</t>
  </si>
  <si>
    <t>Thị trấn Bình Liêu</t>
  </si>
  <si>
    <t>06838</t>
  </si>
  <si>
    <t>Xã Thiện Hưng</t>
  </si>
  <si>
    <t>06841</t>
  </si>
  <si>
    <t>Xã Hưng Phước</t>
  </si>
  <si>
    <t>06844</t>
  </si>
  <si>
    <t>Xã Phước Sơn</t>
  </si>
  <si>
    <t>Xã Đồng Văn</t>
  </si>
  <si>
    <t>06847</t>
  </si>
  <si>
    <t>Xã Nghĩa Trung</t>
  </si>
  <si>
    <t>Xã Vô Ngại</t>
  </si>
  <si>
    <t>06853</t>
  </si>
  <si>
    <t>Xã Bù Đăng</t>
  </si>
  <si>
    <t>06856</t>
  </si>
  <si>
    <t>Xã Thọ Sơn</t>
  </si>
  <si>
    <t>Xã Húc Động</t>
  </si>
  <si>
    <t>06859</t>
  </si>
  <si>
    <t>Xã Đăk Nhau</t>
  </si>
  <si>
    <t>199</t>
  </si>
  <si>
    <t>Thị trấn Tiên Yên</t>
  </si>
  <si>
    <t>06862</t>
  </si>
  <si>
    <t>Xã Bom Bo</t>
  </si>
  <si>
    <t>Xã Hà Lâu</t>
  </si>
  <si>
    <t>06865</t>
  </si>
  <si>
    <t>Phường Sài Gòn</t>
  </si>
  <si>
    <t>Xã Đại Dực</t>
  </si>
  <si>
    <t>06868</t>
  </si>
  <si>
    <t>Phường Tân Định</t>
  </si>
  <si>
    <t>Xã Phong Dụ</t>
  </si>
  <si>
    <t>06871</t>
  </si>
  <si>
    <t>Phường Bến Thành</t>
  </si>
  <si>
    <t>06874</t>
  </si>
  <si>
    <t>Phường Cầu Ông Lãnh</t>
  </si>
  <si>
    <t>06877</t>
  </si>
  <si>
    <t>Phường Bàn Cờ</t>
  </si>
  <si>
    <t>Xã Yên Than</t>
  </si>
  <si>
    <t>06880</t>
  </si>
  <si>
    <t>Xã Đông Hải</t>
  </si>
  <si>
    <t>06883</t>
  </si>
  <si>
    <t>Phường Nhiêu Lộc</t>
  </si>
  <si>
    <t>06886</t>
  </si>
  <si>
    <t>Phường Xóm Chiếu</t>
  </si>
  <si>
    <t>06889</t>
  </si>
  <si>
    <t>Phường Khánh Hội</t>
  </si>
  <si>
    <t>Xã Đồng Rui</t>
  </si>
  <si>
    <t>06892</t>
  </si>
  <si>
    <t>Phường Vĩnh Hội</t>
  </si>
  <si>
    <t>200</t>
  </si>
  <si>
    <t>Thị trấn Đầm Hà</t>
  </si>
  <si>
    <t>06895</t>
  </si>
  <si>
    <t>Phường Chợ Quán</t>
  </si>
  <si>
    <t>06898</t>
  </si>
  <si>
    <t>Phường An Đông</t>
  </si>
  <si>
    <t>Xã Quảng An</t>
  </si>
  <si>
    <t>06901</t>
  </si>
  <si>
    <t>Phường Chợ Lớn</t>
  </si>
  <si>
    <t>Xã Tân Bình</t>
  </si>
  <si>
    <t>06904</t>
  </si>
  <si>
    <t>Phường Bình Tây</t>
  </si>
  <si>
    <t>Xã Dực Yên</t>
  </si>
  <si>
    <t>06910</t>
  </si>
  <si>
    <t>Phường Bình Tiên</t>
  </si>
  <si>
    <t>06913</t>
  </si>
  <si>
    <t>Phường Bình Phú</t>
  </si>
  <si>
    <t>06916</t>
  </si>
  <si>
    <t>Phường Phú Lâm</t>
  </si>
  <si>
    <t>06917</t>
  </si>
  <si>
    <t>Tan Lap commune</t>
  </si>
  <si>
    <t>Phường Tân Thuận</t>
  </si>
  <si>
    <t>Xã Đại Bình</t>
  </si>
  <si>
    <t>06919</t>
  </si>
  <si>
    <t>Phường Phú Thuận</t>
  </si>
  <si>
    <t>201</t>
  </si>
  <si>
    <t>Thị trấn Quảng Hà</t>
  </si>
  <si>
    <t>06922</t>
  </si>
  <si>
    <t>Phường Tân Mỹ</t>
  </si>
  <si>
    <t>06925</t>
  </si>
  <si>
    <t>06928</t>
  </si>
  <si>
    <t>Phường Chánh Hưng</t>
  </si>
  <si>
    <t>Xã Quảng Thành</t>
  </si>
  <si>
    <t>06931</t>
  </si>
  <si>
    <t>Phường Phú Định</t>
  </si>
  <si>
    <t>Xã Quảng Thịnh</t>
  </si>
  <si>
    <t>06937</t>
  </si>
  <si>
    <t>Phường Bình Đông</t>
  </si>
  <si>
    <t>Xã Quảng Minh</t>
  </si>
  <si>
    <t>06940</t>
  </si>
  <si>
    <t>06943</t>
  </si>
  <si>
    <t>Phường Vườn Lài</t>
  </si>
  <si>
    <t>Xã Quảng Long</t>
  </si>
  <si>
    <t>06946</t>
  </si>
  <si>
    <t>Phường Hòa Hưng</t>
  </si>
  <si>
    <t>06949</t>
  </si>
  <si>
    <t>Phường Minh Phụng</t>
  </si>
  <si>
    <t>Xã Quảng Phong</t>
  </si>
  <si>
    <t>06952</t>
  </si>
  <si>
    <t>Phường Bình Thới</t>
  </si>
  <si>
    <t>06967</t>
  </si>
  <si>
    <t>202</t>
  </si>
  <si>
    <t>Thị trấn Ba Chẽ</t>
  </si>
  <si>
    <t>06970</t>
  </si>
  <si>
    <t>06973</t>
  </si>
  <si>
    <t>Phường Đông Hưng Thuận</t>
  </si>
  <si>
    <t>06976</t>
  </si>
  <si>
    <t>Phường Trung Mỹ Tây</t>
  </si>
  <si>
    <t>Xã Đạp Thanh</t>
  </si>
  <si>
    <t>06979</t>
  </si>
  <si>
    <t>Phường Tân Thới Hiệp</t>
  </si>
  <si>
    <t>06982</t>
  </si>
  <si>
    <t>Phường Thới An</t>
  </si>
  <si>
    <t>Xã Lương Mông</t>
  </si>
  <si>
    <t>06985</t>
  </si>
  <si>
    <t>Phường An Phú Đông</t>
  </si>
  <si>
    <t>Xã Đồn Đạc</t>
  </si>
  <si>
    <t>06988</t>
  </si>
  <si>
    <t>Phường An Lạc</t>
  </si>
  <si>
    <t>Xã Minh Cầm</t>
  </si>
  <si>
    <t>06991</t>
  </si>
  <si>
    <t>Phường Bình Tân</t>
  </si>
  <si>
    <t>203</t>
  </si>
  <si>
    <t>Thị trấn Cái Rồng</t>
  </si>
  <si>
    <t>06994</t>
  </si>
  <si>
    <t>Phường Tân Tạo</t>
  </si>
  <si>
    <t>Xã Đài Xuyên</t>
  </si>
  <si>
    <t>06997</t>
  </si>
  <si>
    <t>Phường Bình Trị Đông</t>
  </si>
  <si>
    <t>Xã Bình Dân</t>
  </si>
  <si>
    <t>07000</t>
  </si>
  <si>
    <t>Phường Bình Hưng Hòa</t>
  </si>
  <si>
    <t>07003</t>
  </si>
  <si>
    <t>Phường Gia Định</t>
  </si>
  <si>
    <t>07006</t>
  </si>
  <si>
    <t>Phường Bình Thạnh</t>
  </si>
  <si>
    <t>07009</t>
  </si>
  <si>
    <t>Phường Bình Lợi Trung</t>
  </si>
  <si>
    <t>Xã Hạ Long</t>
  </si>
  <si>
    <t>07012</t>
  </si>
  <si>
    <t>Phường Thạnh Mỹ Tây</t>
  </si>
  <si>
    <t>Xã Đông Xá</t>
  </si>
  <si>
    <t>07015</t>
  </si>
  <si>
    <t>Phường Bình Quới</t>
  </si>
  <si>
    <t>07018</t>
  </si>
  <si>
    <t>Phường Hạnh Thông</t>
  </si>
  <si>
    <t>07021</t>
  </si>
  <si>
    <t>Xã Quan Lạn</t>
  </si>
  <si>
    <t>07024</t>
  </si>
  <si>
    <t>Phường Gò Vấp</t>
  </si>
  <si>
    <t>Xã Ngọc Vừng</t>
  </si>
  <si>
    <t>07027</t>
  </si>
  <si>
    <t>Phường An Hội Đông</t>
  </si>
  <si>
    <t>205</t>
  </si>
  <si>
    <t>07069</t>
  </si>
  <si>
    <t>Phường Thông Tây Hội</t>
  </si>
  <si>
    <t>07072</t>
  </si>
  <si>
    <t>Phường An Hội Tây</t>
  </si>
  <si>
    <t>Xã An Sinh</t>
  </si>
  <si>
    <t>07075</t>
  </si>
  <si>
    <t>Phường Đức Nhuận</t>
  </si>
  <si>
    <t>Xã Tràng Lương</t>
  </si>
  <si>
    <t>07078</t>
  </si>
  <si>
    <t>Phường Cầu Kiệu</t>
  </si>
  <si>
    <t>07081</t>
  </si>
  <si>
    <t>Phường Phú Nhuận</t>
  </si>
  <si>
    <t>Xã Việt Dân</t>
  </si>
  <si>
    <t>07084</t>
  </si>
  <si>
    <t>Phường Tân Sơn Hòa</t>
  </si>
  <si>
    <t>Xã Tân Việt</t>
  </si>
  <si>
    <t>07087</t>
  </si>
  <si>
    <t>Phường Tân Sơn Nhất</t>
  </si>
  <si>
    <t>07090</t>
  </si>
  <si>
    <t>Phường Đức Chính</t>
  </si>
  <si>
    <t>07093</t>
  </si>
  <si>
    <t>Phường Bảy Hiền</t>
  </si>
  <si>
    <t>Phường Tràng An</t>
  </si>
  <si>
    <t>07096</t>
  </si>
  <si>
    <t>Phường Tân Bình</t>
  </si>
  <si>
    <t>07099</t>
  </si>
  <si>
    <t>Phường Tân Sơn</t>
  </si>
  <si>
    <t>Xã Thủy An</t>
  </si>
  <si>
    <t>07102</t>
  </si>
  <si>
    <t>Phường Tây Thạnh</t>
  </si>
  <si>
    <t>Phường Xuân Sơn</t>
  </si>
  <si>
    <t>07105</t>
  </si>
  <si>
    <t>Phường Tân Sơn Nhì</t>
  </si>
  <si>
    <t>Xã Hồng Thái Tây</t>
  </si>
  <si>
    <t>07108</t>
  </si>
  <si>
    <t>Phường Phú Thọ Hòa</t>
  </si>
  <si>
    <t>Xã Hồng Thái Đông</t>
  </si>
  <si>
    <t>07111</t>
  </si>
  <si>
    <t>Phường Tân Phú</t>
  </si>
  <si>
    <t>07114</t>
  </si>
  <si>
    <t>Phường Phú Thạnh</t>
  </si>
  <si>
    <t>Phường Yên Thọ</t>
  </si>
  <si>
    <t>07117</t>
  </si>
  <si>
    <t>Phường Hiệp Bình</t>
  </si>
  <si>
    <t>Phường Hồng Phong</t>
  </si>
  <si>
    <t>07120</t>
  </si>
  <si>
    <t>Phường Thủ Đức</t>
  </si>
  <si>
    <t>Phường Kim Sơn</t>
  </si>
  <si>
    <t>07123</t>
  </si>
  <si>
    <t>Phường Tam Bình</t>
  </si>
  <si>
    <t>07126</t>
  </si>
  <si>
    <t>Phường Linh Xuân</t>
  </si>
  <si>
    <t>Xã Yên Đức</t>
  </si>
  <si>
    <t>07129</t>
  </si>
  <si>
    <t>Phường Tăng Nhơn Phú</t>
  </si>
  <si>
    <t>206</t>
  </si>
  <si>
    <t>07132</t>
  </si>
  <si>
    <t>07135</t>
  </si>
  <si>
    <t>Phường Long Phước</t>
  </si>
  <si>
    <t>Phường Minh Thành</t>
  </si>
  <si>
    <t>07138</t>
  </si>
  <si>
    <t>Phường Long Trường</t>
  </si>
  <si>
    <t>Xã Sông Khoai</t>
  </si>
  <si>
    <t>07144</t>
  </si>
  <si>
    <t>Phường Cát Lái</t>
  </si>
  <si>
    <t>07147</t>
  </si>
  <si>
    <t>Phường Bình Trưng</t>
  </si>
  <si>
    <t>Phường Cộng Hòa</t>
  </si>
  <si>
    <t>07150</t>
  </si>
  <si>
    <t>Xã Tiền An</t>
  </si>
  <si>
    <t>07153</t>
  </si>
  <si>
    <t>Phường An Khánh</t>
  </si>
  <si>
    <t>Xã Hoàng Tân</t>
  </si>
  <si>
    <t>07156</t>
  </si>
  <si>
    <t>Phường Đông Hòa</t>
  </si>
  <si>
    <t>07159</t>
  </si>
  <si>
    <t>Phường Dĩ An</t>
  </si>
  <si>
    <t>Phường Yên Giang</t>
  </si>
  <si>
    <t>07162</t>
  </si>
  <si>
    <t>Phường Tân Đông Hiệp</t>
  </si>
  <si>
    <t>Phường Nam Hoà</t>
  </si>
  <si>
    <t>07165</t>
  </si>
  <si>
    <t>07168</t>
  </si>
  <si>
    <t>Phường Bình Hòa</t>
  </si>
  <si>
    <t>Xã Cẩm La</t>
  </si>
  <si>
    <t>07171</t>
  </si>
  <si>
    <t>Phường Lái Thiêu</t>
  </si>
  <si>
    <t>Phường Phong Hải</t>
  </si>
  <si>
    <t>07174</t>
  </si>
  <si>
    <t>Phường Yên Hải</t>
  </si>
  <si>
    <t>07177</t>
  </si>
  <si>
    <t>Phường Thuận Giao</t>
  </si>
  <si>
    <t>07180</t>
  </si>
  <si>
    <t>Phường Thủ Dầu Một</t>
  </si>
  <si>
    <t>07183</t>
  </si>
  <si>
    <t>Phường Phú Lợi</t>
  </si>
  <si>
    <t>Xã Liên Vị</t>
  </si>
  <si>
    <t>07186</t>
  </si>
  <si>
    <t>Phường Chánh Hiệp</t>
  </si>
  <si>
    <t>07189</t>
  </si>
  <si>
    <t>Phường Bình Dương</t>
  </si>
  <si>
    <t>207</t>
  </si>
  <si>
    <t>Thị trấn Cô Tô</t>
  </si>
  <si>
    <t>07192</t>
  </si>
  <si>
    <t>Phường Hòa Lợi</t>
  </si>
  <si>
    <t>07195</t>
  </si>
  <si>
    <t>Phường Phú An</t>
  </si>
  <si>
    <t>Xã Thanh Lân</t>
  </si>
  <si>
    <t>07198</t>
  </si>
  <si>
    <t>24</t>
  </si>
  <si>
    <t>Phường Tây Nam</t>
  </si>
  <si>
    <t>213</t>
  </si>
  <si>
    <t>Phường Thọ Xương</t>
  </si>
  <si>
    <t>07201</t>
  </si>
  <si>
    <t>Phường Long Nguyên</t>
  </si>
  <si>
    <t>Phường Trần Nguyên Hãn</t>
  </si>
  <si>
    <t>07204</t>
  </si>
  <si>
    <t>Phường Bến Cát</t>
  </si>
  <si>
    <t>07207</t>
  </si>
  <si>
    <t>Phường Chánh Phú Hòa</t>
  </si>
  <si>
    <t>07210</t>
  </si>
  <si>
    <t>Phường Vĩnh Tân</t>
  </si>
  <si>
    <t>07213</t>
  </si>
  <si>
    <t>Phường Bình Cơ</t>
  </si>
  <si>
    <t>Phường Mỹ Độ</t>
  </si>
  <si>
    <t>07216</t>
  </si>
  <si>
    <t>Phường Tân Uyên</t>
  </si>
  <si>
    <t>07219</t>
  </si>
  <si>
    <t>Phường Tân Hiệp</t>
  </si>
  <si>
    <t>Xã Song Mai</t>
  </si>
  <si>
    <t>07222</t>
  </si>
  <si>
    <t>Phường Tân Khánh</t>
  </si>
  <si>
    <t>Phường Xương Giang</t>
  </si>
  <si>
    <t>07225</t>
  </si>
  <si>
    <t>Phường Vũng Tàu</t>
  </si>
  <si>
    <t>07228</t>
  </si>
  <si>
    <t>Phường Tam Thắng</t>
  </si>
  <si>
    <t>Phường Dĩnh Kế</t>
  </si>
  <si>
    <t>07231</t>
  </si>
  <si>
    <t>Phường Rạch Dừa</t>
  </si>
  <si>
    <t>Xã Dĩnh Trì</t>
  </si>
  <si>
    <t>07441</t>
  </si>
  <si>
    <t>Phường Phước Thắng</t>
  </si>
  <si>
    <t>07687</t>
  </si>
  <si>
    <t>Phường Long Hương</t>
  </si>
  <si>
    <t>07696</t>
  </si>
  <si>
    <t>Phường Bà Rịa</t>
  </si>
  <si>
    <t>07699</t>
  </si>
  <si>
    <t>Phường Tam Long</t>
  </si>
  <si>
    <t>Xã Song Khê</t>
  </si>
  <si>
    <t>07705</t>
  </si>
  <si>
    <t>Phường Tân Hải</t>
  </si>
  <si>
    <t>215</t>
  </si>
  <si>
    <t>07243</t>
  </si>
  <si>
    <t>Phường Tân Phước</t>
  </si>
  <si>
    <t>07246</t>
  </si>
  <si>
    <t>Phường Phú Mỹ</t>
  </si>
  <si>
    <t>07249</t>
  </si>
  <si>
    <t>07252</t>
  </si>
  <si>
    <t>Xã Đồng Vương</t>
  </si>
  <si>
    <t>07255</t>
  </si>
  <si>
    <t>Xã Tân Vĩnh Lộc</t>
  </si>
  <si>
    <t>Xã Đồng Hưu</t>
  </si>
  <si>
    <t>07258</t>
  </si>
  <si>
    <t>Xã Bình Lợi</t>
  </si>
  <si>
    <t>07260</t>
  </si>
  <si>
    <t>Xã Tân Nhựt</t>
  </si>
  <si>
    <t>07261</t>
  </si>
  <si>
    <t>Xã Bình Chánh</t>
  </si>
  <si>
    <t>07264</t>
  </si>
  <si>
    <t>Xã Hưng Long</t>
  </si>
  <si>
    <t>07267</t>
  </si>
  <si>
    <t>Xã Bình Hưng</t>
  </si>
  <si>
    <t>07270</t>
  </si>
  <si>
    <t>Xã Bình Khánh</t>
  </si>
  <si>
    <t>07273</t>
  </si>
  <si>
    <t>Xã An Thới Đông</t>
  </si>
  <si>
    <t>07276</t>
  </si>
  <si>
    <t>Xã Cần Giờ</t>
  </si>
  <si>
    <t>Xã Hương Vĩ</t>
  </si>
  <si>
    <t>07279</t>
  </si>
  <si>
    <t>Xã Củ Chi</t>
  </si>
  <si>
    <t>07282</t>
  </si>
  <si>
    <t>Xã Tân An Hội</t>
  </si>
  <si>
    <t>07285</t>
  </si>
  <si>
    <t>Xã Thái Mỹ</t>
  </si>
  <si>
    <t>Thị trấn Phồn Xương</t>
  </si>
  <si>
    <t>07288</t>
  </si>
  <si>
    <t>Xã An Nhơn Tây</t>
  </si>
  <si>
    <t>Xã Tân Sỏi</t>
  </si>
  <si>
    <t>07291</t>
  </si>
  <si>
    <t>Xã Nhuận Đức</t>
  </si>
  <si>
    <t>Thị trấn Bố Hạ</t>
  </si>
  <si>
    <t>07294</t>
  </si>
  <si>
    <t>Xã Phú Hòa Đông</t>
  </si>
  <si>
    <t>216</t>
  </si>
  <si>
    <t>Xã Lan Giới</t>
  </si>
  <si>
    <t>07303</t>
  </si>
  <si>
    <t>Thị trấn Nhã Nam</t>
  </si>
  <si>
    <t>07306</t>
  </si>
  <si>
    <t>Xã Đông Thạnh</t>
  </si>
  <si>
    <t>Xã Tân Trung</t>
  </si>
  <si>
    <t>07309</t>
  </si>
  <si>
    <t>Xã Hóc Môn</t>
  </si>
  <si>
    <t>Xã Đại Hóa</t>
  </si>
  <si>
    <t>07312</t>
  </si>
  <si>
    <t>Xã Xuân Thới Sơn</t>
  </si>
  <si>
    <t>07315</t>
  </si>
  <si>
    <t>Xã Bà Điểm</t>
  </si>
  <si>
    <t>07318</t>
  </si>
  <si>
    <t>Xã Nhà Bè</t>
  </si>
  <si>
    <t>Xã An Dương</t>
  </si>
  <si>
    <t>07321</t>
  </si>
  <si>
    <t>Xã Hiệp Phước</t>
  </si>
  <si>
    <t>07324</t>
  </si>
  <si>
    <t>Xã Thường Tân</t>
  </si>
  <si>
    <t>07327</t>
  </si>
  <si>
    <t>Xã Bắc Tân Uyên</t>
  </si>
  <si>
    <t>Xã Hợp Đức</t>
  </si>
  <si>
    <t>07330</t>
  </si>
  <si>
    <t>Xã Phú Giáo</t>
  </si>
  <si>
    <t>Xã Lam Cốt</t>
  </si>
  <si>
    <t>07333</t>
  </si>
  <si>
    <t>Xã Phước Hòa</t>
  </si>
  <si>
    <t>Xã Cao Xá</t>
  </si>
  <si>
    <t>07336</t>
  </si>
  <si>
    <t>Xã Phước Thành</t>
  </si>
  <si>
    <t>Thị trấn Cao Thượng</t>
  </si>
  <si>
    <t>07339</t>
  </si>
  <si>
    <t>Xã An Long</t>
  </si>
  <si>
    <t>Xã Việt Ngọc</t>
  </si>
  <si>
    <t>07342</t>
  </si>
  <si>
    <t>Xã Trừ Văn Thố</t>
  </si>
  <si>
    <t>Xã Song Vân</t>
  </si>
  <si>
    <t>07345</t>
  </si>
  <si>
    <t>Xã Bàu Bàng</t>
  </si>
  <si>
    <t>Xã Ngọc Châu</t>
  </si>
  <si>
    <t>07348</t>
  </si>
  <si>
    <t>Xã Long Hòa</t>
  </si>
  <si>
    <t>Xã Ngọc Vân</t>
  </si>
  <si>
    <t>07351</t>
  </si>
  <si>
    <t>Xã Việt Lập</t>
  </si>
  <si>
    <t>07354</t>
  </si>
  <si>
    <t>Xã Dầu Tiếng</t>
  </si>
  <si>
    <t>Xã Liên Chung</t>
  </si>
  <si>
    <t>07357</t>
  </si>
  <si>
    <t>Xã Minh Thạnh</t>
  </si>
  <si>
    <t>07360</t>
  </si>
  <si>
    <t>Xã Châu Pha</t>
  </si>
  <si>
    <t>Xã Ngọc Lý</t>
  </si>
  <si>
    <t>07363</t>
  </si>
  <si>
    <t>Xã Long Hải</t>
  </si>
  <si>
    <t>Xã Quế Nham</t>
  </si>
  <si>
    <t>07366</t>
  </si>
  <si>
    <t>Xã Long Điền</t>
  </si>
  <si>
    <t>217</t>
  </si>
  <si>
    <t>Thị trấn Vôi</t>
  </si>
  <si>
    <t>07375</t>
  </si>
  <si>
    <t>Xã Phước Hải</t>
  </si>
  <si>
    <t>Xã Nghĩa Hòa</t>
  </si>
  <si>
    <t>07378</t>
  </si>
  <si>
    <t>Xã Đất Đỏ</t>
  </si>
  <si>
    <t>07381</t>
  </si>
  <si>
    <t>Xã Nghĩa Thành</t>
  </si>
  <si>
    <t>Xã Quang Thịnh</t>
  </si>
  <si>
    <t>07384</t>
  </si>
  <si>
    <t>Xã Ngãi Giao</t>
  </si>
  <si>
    <t>07387</t>
  </si>
  <si>
    <t>Xã Kim Long</t>
  </si>
  <si>
    <t>Xã Đào Mỹ</t>
  </si>
  <si>
    <t>07390</t>
  </si>
  <si>
    <t>Xã Châu Đức</t>
  </si>
  <si>
    <t>07393</t>
  </si>
  <si>
    <t>Xã Bình Giã</t>
  </si>
  <si>
    <t>Xã An Hà</t>
  </si>
  <si>
    <t>07396</t>
  </si>
  <si>
    <t>Thị trấn Kép</t>
  </si>
  <si>
    <t>07399</t>
  </si>
  <si>
    <t>Xã Hồ Tràm</t>
  </si>
  <si>
    <t>Xã Mỹ Hà</t>
  </si>
  <si>
    <t>07402</t>
  </si>
  <si>
    <t>Xã Xuyên Mộc</t>
  </si>
  <si>
    <t>Xã Hương Lạc</t>
  </si>
  <si>
    <t>07405</t>
  </si>
  <si>
    <t>Xã Dương Đức</t>
  </si>
  <si>
    <t>07408</t>
  </si>
  <si>
    <t>Xã Bàu Lâm</t>
  </si>
  <si>
    <t>07411</t>
  </si>
  <si>
    <t>Đặc khu Côn Đảo</t>
  </si>
  <si>
    <t>07414</t>
  </si>
  <si>
    <t>Xã Bình Châu</t>
  </si>
  <si>
    <t>07417</t>
  </si>
  <si>
    <t>Xã Hòa Hiệp</t>
  </si>
  <si>
    <t>07420</t>
  </si>
  <si>
    <t>Xã Long Sơn</t>
  </si>
  <si>
    <t>Xã Xương Lâm</t>
  </si>
  <si>
    <t>07426</t>
  </si>
  <si>
    <t>Xã Thạnh An</t>
  </si>
  <si>
    <t>Xã Xuân Hương</t>
  </si>
  <si>
    <t>07429</t>
  </si>
  <si>
    <t>Phường Thới Hòa</t>
  </si>
  <si>
    <t>07432</t>
  </si>
  <si>
    <t>Xã Hưng Điền</t>
  </si>
  <si>
    <t>Xã Đại Lâm</t>
  </si>
  <si>
    <t>07435</t>
  </si>
  <si>
    <t>Xã Thái Đào</t>
  </si>
  <si>
    <t>07438</t>
  </si>
  <si>
    <t>218</t>
  </si>
  <si>
    <t>Thị trấn Đồi Ngô</t>
  </si>
  <si>
    <t>07444</t>
  </si>
  <si>
    <t>Xã Vĩnh Châu</t>
  </si>
  <si>
    <t>07450</t>
  </si>
  <si>
    <t>07453</t>
  </si>
  <si>
    <t>Xã Tam Dị</t>
  </si>
  <si>
    <t>07456</t>
  </si>
  <si>
    <t>Xã Khánh Hưng</t>
  </si>
  <si>
    <t>Xã Bảo Sơn</t>
  </si>
  <si>
    <t>07459</t>
  </si>
  <si>
    <t>Xã Tuyên Thạnh</t>
  </si>
  <si>
    <t>07462</t>
  </si>
  <si>
    <t>07465</t>
  </si>
  <si>
    <t>Xã Bình Hòa</t>
  </si>
  <si>
    <t>Xã Tiên Nha</t>
  </si>
  <si>
    <t>07468</t>
  </si>
  <si>
    <t>Xã Mộc Hóa</t>
  </si>
  <si>
    <t>07471</t>
  </si>
  <si>
    <t>Xã Hậu Thạnh</t>
  </si>
  <si>
    <t>Xã Phương Sơn</t>
  </si>
  <si>
    <t>07477</t>
  </si>
  <si>
    <t>Xã Nhơn Hòa Lập</t>
  </si>
  <si>
    <t>Xã Chu Điện</t>
  </si>
  <si>
    <t>07480</t>
  </si>
  <si>
    <t>Xã Nhơn Ninh</t>
  </si>
  <si>
    <t>Xã Cương Sơn</t>
  </si>
  <si>
    <t>07483</t>
  </si>
  <si>
    <t>Xã Tân Thạnh</t>
  </si>
  <si>
    <t>07486</t>
  </si>
  <si>
    <t>07489</t>
  </si>
  <si>
    <t>Xã Thạnh Phước</t>
  </si>
  <si>
    <t>07492</t>
  </si>
  <si>
    <t>Xã Thạnh Hóa</t>
  </si>
  <si>
    <t>Xã Lan Mẫu</t>
  </si>
  <si>
    <t>07495</t>
  </si>
  <si>
    <t>Xã Tân Tây</t>
  </si>
  <si>
    <t>07498</t>
  </si>
  <si>
    <t>Xã Thủ Thừa</t>
  </si>
  <si>
    <t>Xã Khám Lạng</t>
  </si>
  <si>
    <t>07501</t>
  </si>
  <si>
    <t>Xã Mỹ An</t>
  </si>
  <si>
    <t>Xã Huyền Sơn</t>
  </si>
  <si>
    <t>07504</t>
  </si>
  <si>
    <t>Xã Mỹ Thạnh</t>
  </si>
  <si>
    <t>07507</t>
  </si>
  <si>
    <t>07510</t>
  </si>
  <si>
    <t>Xã Mỹ Quý</t>
  </si>
  <si>
    <t>07513</t>
  </si>
  <si>
    <t>Xã Vũ Xá</t>
  </si>
  <si>
    <t>07516</t>
  </si>
  <si>
    <t>Xã Đức Huệ</t>
  </si>
  <si>
    <t>07519</t>
  </si>
  <si>
    <t>Xã An Ninh</t>
  </si>
  <si>
    <t>Xã Đan Hội</t>
  </si>
  <si>
    <t>07522</t>
  </si>
  <si>
    <t>219</t>
  </si>
  <si>
    <t>Thị trấn Chũ</t>
  </si>
  <si>
    <t>07525</t>
  </si>
  <si>
    <t>Xã Hậu Nghĩa</t>
  </si>
  <si>
    <t>Xã Cấm Sơn</t>
  </si>
  <si>
    <t>07528</t>
  </si>
  <si>
    <t>Xã Hòa Khánh</t>
  </si>
  <si>
    <t>07531</t>
  </si>
  <si>
    <t>Xã Phong Minh</t>
  </si>
  <si>
    <t>07534</t>
  </si>
  <si>
    <t>Xã Mỹ Hạnh</t>
  </si>
  <si>
    <t>07537</t>
  </si>
  <si>
    <t>Xã Đức Hòa</t>
  </si>
  <si>
    <t>Xã Xa Lý</t>
  </si>
  <si>
    <t>07540</t>
  </si>
  <si>
    <t>Xã Thạnh Lợi</t>
  </si>
  <si>
    <t>Xã Hộ Đáp</t>
  </si>
  <si>
    <t>07543</t>
  </si>
  <si>
    <t>Xã Bình Đức</t>
  </si>
  <si>
    <t>07546</t>
  </si>
  <si>
    <t>Xã Lương Hòa</t>
  </si>
  <si>
    <t>Xã Thanh Hải</t>
  </si>
  <si>
    <t>07549</t>
  </si>
  <si>
    <t>Xã Bến Lức</t>
  </si>
  <si>
    <t>07552</t>
  </si>
  <si>
    <t>07555</t>
  </si>
  <si>
    <t>Xã Long Cang</t>
  </si>
  <si>
    <t>07558</t>
  </si>
  <si>
    <t>Xã Rạch Kiến</t>
  </si>
  <si>
    <t>Xã Hồng Giang</t>
  </si>
  <si>
    <t>07561</t>
  </si>
  <si>
    <t>Xã Mỹ Lệ</t>
  </si>
  <si>
    <t>07564</t>
  </si>
  <si>
    <t>Xã Tân Lân</t>
  </si>
  <si>
    <t>Xã Tân Hoa</t>
  </si>
  <si>
    <t>07567</t>
  </si>
  <si>
    <t>Xã Cần Đước</t>
  </si>
  <si>
    <t>Xã Giáp Sơn</t>
  </si>
  <si>
    <t>07570</t>
  </si>
  <si>
    <t>Xã Long Hựu</t>
  </si>
  <si>
    <t>07573</t>
  </si>
  <si>
    <t>Xã Phước Lý</t>
  </si>
  <si>
    <t>Xã Quý Sơn</t>
  </si>
  <si>
    <t>07576</t>
  </si>
  <si>
    <t>Xã Mỹ Lộc</t>
  </si>
  <si>
    <t>Xã Trù Hựu</t>
  </si>
  <si>
    <t>07579</t>
  </si>
  <si>
    <t>Xã Cần Giuộc</t>
  </si>
  <si>
    <t>Xã Phì Điền</t>
  </si>
  <si>
    <t>07582</t>
  </si>
  <si>
    <t>Xã Phước Vĩnh Tây</t>
  </si>
  <si>
    <t>07588</t>
  </si>
  <si>
    <t>Xã Tân Tập</t>
  </si>
  <si>
    <t>Xã Đồng Cốc</t>
  </si>
  <si>
    <t>07591</t>
  </si>
  <si>
    <t>Xã Vàm Cỏ</t>
  </si>
  <si>
    <t>07594</t>
  </si>
  <si>
    <t>Xã Tân Trụ</t>
  </si>
  <si>
    <t>07597</t>
  </si>
  <si>
    <t>Xã Nhựt Tảo</t>
  </si>
  <si>
    <t>07600</t>
  </si>
  <si>
    <t>Xã Thuận Mỹ</t>
  </si>
  <si>
    <t>07603</t>
  </si>
  <si>
    <t>Xã An Lục Long</t>
  </si>
  <si>
    <t>Xã Tân Mộc</t>
  </si>
  <si>
    <t>07606</t>
  </si>
  <si>
    <t>Xã Tầm Vu</t>
  </si>
  <si>
    <t>07609</t>
  </si>
  <si>
    <t>Xã Vĩnh Công</t>
  </si>
  <si>
    <t>Xã Phượng Sơn</t>
  </si>
  <si>
    <t>07612</t>
  </si>
  <si>
    <t>Xã Phước Chỉ</t>
  </si>
  <si>
    <t>220</t>
  </si>
  <si>
    <t>Thị trấn An Châu</t>
  </si>
  <si>
    <t>07615</t>
  </si>
  <si>
    <t>Xã Hưng Thuận</t>
  </si>
  <si>
    <t>Thị trấn Tây Yên Tử</t>
  </si>
  <si>
    <t>07616</t>
  </si>
  <si>
    <t>Xã Thạnh Đức</t>
  </si>
  <si>
    <t>07621</t>
  </si>
  <si>
    <t>Xã Phước Thạnh</t>
  </si>
  <si>
    <t>07624</t>
  </si>
  <si>
    <t>Xã Truông Mít</t>
  </si>
  <si>
    <t>07627</t>
  </si>
  <si>
    <t>07630</t>
  </si>
  <si>
    <t>Xã Cầu Khởi</t>
  </si>
  <si>
    <t>Xã Giáo Liêm</t>
  </si>
  <si>
    <t>07636</t>
  </si>
  <si>
    <t>Xã Dương Minh Châu</t>
  </si>
  <si>
    <t>Xã Cẩm Đàn</t>
  </si>
  <si>
    <t>07642</t>
  </si>
  <si>
    <t>Xã Tân Đông</t>
  </si>
  <si>
    <t>07645</t>
  </si>
  <si>
    <t>Xã Tân Châu</t>
  </si>
  <si>
    <t>07648</t>
  </si>
  <si>
    <t>07651</t>
  </si>
  <si>
    <t>Xã Lệ Viễn</t>
  </si>
  <si>
    <t>07654</t>
  </si>
  <si>
    <t>Xã An Bá</t>
  </si>
  <si>
    <t>07660</t>
  </si>
  <si>
    <t>07663</t>
  </si>
  <si>
    <t>07666</t>
  </si>
  <si>
    <t>Xã Tân Biên</t>
  </si>
  <si>
    <t>07672</t>
  </si>
  <si>
    <t>Xã Thạnh Bình</t>
  </si>
  <si>
    <t>Xã Thanh Luận</t>
  </si>
  <si>
    <t>07678</t>
  </si>
  <si>
    <t>Xã Trà Vong</t>
  </si>
  <si>
    <t>221</t>
  </si>
  <si>
    <t>Thị trấn Nham Biền</t>
  </si>
  <si>
    <t>07681</t>
  </si>
  <si>
    <t>Xã Phước Vinh</t>
  </si>
  <si>
    <t>Thị trấn Tân An</t>
  </si>
  <si>
    <t>07682</t>
  </si>
  <si>
    <t>Xã Lão Hộ</t>
  </si>
  <si>
    <t>07684</t>
  </si>
  <si>
    <t>Xã Ninh Điền</t>
  </si>
  <si>
    <t>Xã Hương Gián</t>
  </si>
  <si>
    <t>07690</t>
  </si>
  <si>
    <t>Xã Châu Thành</t>
  </si>
  <si>
    <t>07702</t>
  </si>
  <si>
    <t>Xã Hảo Đước</t>
  </si>
  <si>
    <t>Xã Nội Hoàng</t>
  </si>
  <si>
    <t>07708</t>
  </si>
  <si>
    <t>Xã Long Chữ</t>
  </si>
  <si>
    <t>07711</t>
  </si>
  <si>
    <t>Xã Long Thuận</t>
  </si>
  <si>
    <t>07714</t>
  </si>
  <si>
    <t>Xã Bến Cầu</t>
  </si>
  <si>
    <t>Xã Tân Liễu</t>
  </si>
  <si>
    <t>07717</t>
  </si>
  <si>
    <t>Phường Kiến Tường</t>
  </si>
  <si>
    <t>Xã Trí Yên</t>
  </si>
  <si>
    <t>07720</t>
  </si>
  <si>
    <t>Phường Long An</t>
  </si>
  <si>
    <t>Xã Lãng Sơn</t>
  </si>
  <si>
    <t>07723</t>
  </si>
  <si>
    <t>Xã Yên Lư</t>
  </si>
  <si>
    <t>07726</t>
  </si>
  <si>
    <t>Phường Khánh Hậu</t>
  </si>
  <si>
    <t>Xã Tiến Dũng</t>
  </si>
  <si>
    <t>07729</t>
  </si>
  <si>
    <t>Phường Tân Ninh</t>
  </si>
  <si>
    <t>07735</t>
  </si>
  <si>
    <t>Xã Cảnh Thụy</t>
  </si>
  <si>
    <t>07738</t>
  </si>
  <si>
    <t>Phường Ninh Thạnh</t>
  </si>
  <si>
    <t>Xã Tư Mại</t>
  </si>
  <si>
    <t>07741</t>
  </si>
  <si>
    <t>Phường Long Hoa</t>
  </si>
  <si>
    <t>07747</t>
  </si>
  <si>
    <t>Phường Hòa Thành</t>
  </si>
  <si>
    <t>07750</t>
  </si>
  <si>
    <t>Phường Thanh Điền</t>
  </si>
  <si>
    <t>222</t>
  </si>
  <si>
    <t>Xã Thượng Lan</t>
  </si>
  <si>
    <t>07759</t>
  </si>
  <si>
    <t>Phường Trảng Bàng</t>
  </si>
  <si>
    <t>07762</t>
  </si>
  <si>
    <t>Phường An Tịnh</t>
  </si>
  <si>
    <t>07765</t>
  </si>
  <si>
    <t>Phường Gò Dầu</t>
  </si>
  <si>
    <t>07768</t>
  </si>
  <si>
    <t>Phường Gia Lộc</t>
  </si>
  <si>
    <t>Xã Hương Mai</t>
  </si>
  <si>
    <t>07771</t>
  </si>
  <si>
    <t>Xã Tân Hồng</t>
  </si>
  <si>
    <t>Xã Tự Lạn</t>
  </si>
  <si>
    <t>07774</t>
  </si>
  <si>
    <t>Thị trấn Bích Động</t>
  </si>
  <si>
    <t>07777</t>
  </si>
  <si>
    <t>Xã Tân Hộ Cơ</t>
  </si>
  <si>
    <t>07780</t>
  </si>
  <si>
    <t>07783</t>
  </si>
  <si>
    <t>Xã Thường Phước</t>
  </si>
  <si>
    <t>Xã Tiên Sơn</t>
  </si>
  <si>
    <t>07786</t>
  </si>
  <si>
    <t>Xã Long Khánh</t>
  </si>
  <si>
    <t>Xã Tăng Tiến</t>
  </si>
  <si>
    <t>07789</t>
  </si>
  <si>
    <t>Xã Long Phú Thuận</t>
  </si>
  <si>
    <t>07792</t>
  </si>
  <si>
    <t>Xã An Hòa</t>
  </si>
  <si>
    <t>Thị trấn Nếnh</t>
  </si>
  <si>
    <t>07795</t>
  </si>
  <si>
    <t>07798</t>
  </si>
  <si>
    <t>Xã Phú Thọ</t>
  </si>
  <si>
    <t>Xã Vân Trung</t>
  </si>
  <si>
    <t>07801</t>
  </si>
  <si>
    <t>Xã Tràm Chim</t>
  </si>
  <si>
    <t>07804</t>
  </si>
  <si>
    <t>Xã Quang Châu</t>
  </si>
  <si>
    <t>07807</t>
  </si>
  <si>
    <t>223</t>
  </si>
  <si>
    <t>07813</t>
  </si>
  <si>
    <t>07816</t>
  </si>
  <si>
    <t>Xã Hoàng Lương</t>
  </si>
  <si>
    <t>07819</t>
  </si>
  <si>
    <t>07822</t>
  </si>
  <si>
    <t>Xã Hoàng Thanh</t>
  </si>
  <si>
    <t>07825</t>
  </si>
  <si>
    <t>Xã Tháp Mười</t>
  </si>
  <si>
    <t>07828</t>
  </si>
  <si>
    <t>07831</t>
  </si>
  <si>
    <t>Xã Mỹ Quí</t>
  </si>
  <si>
    <t>07834</t>
  </si>
  <si>
    <t>Xã Đốc Binh Kiều</t>
  </si>
  <si>
    <t>07837</t>
  </si>
  <si>
    <t>Thị trấn Thắng</t>
  </si>
  <si>
    <t>07840</t>
  </si>
  <si>
    <t>Xã Phương Thịnh</t>
  </si>
  <si>
    <t>07843</t>
  </si>
  <si>
    <t>Xã Phong Mỹ</t>
  </si>
  <si>
    <t>Xã Lương Phong</t>
  </si>
  <si>
    <t>07846</t>
  </si>
  <si>
    <t>Xã Ba Sao</t>
  </si>
  <si>
    <t>07849</t>
  </si>
  <si>
    <t>Xã Mỹ Thọ</t>
  </si>
  <si>
    <t>07852</t>
  </si>
  <si>
    <t>Xã Bình Hàng Trung</t>
  </si>
  <si>
    <t>Xã Thường Thắng</t>
  </si>
  <si>
    <t>07855</t>
  </si>
  <si>
    <t>Xã Mỹ Hiệp</t>
  </si>
  <si>
    <t>07858</t>
  </si>
  <si>
    <t>Xã Mỹ An Hưng</t>
  </si>
  <si>
    <t>Xã Danh Thắng</t>
  </si>
  <si>
    <t>07861</t>
  </si>
  <si>
    <t>Xã Tân Khánh Trung</t>
  </si>
  <si>
    <t>Xã Mai Trung</t>
  </si>
  <si>
    <t>07864</t>
  </si>
  <si>
    <t>Xã Lấp Vò</t>
  </si>
  <si>
    <t>Xã Đoan Bái</t>
  </si>
  <si>
    <t>07867</t>
  </si>
  <si>
    <t>Xã Lai Vung</t>
  </si>
  <si>
    <t>07870</t>
  </si>
  <si>
    <t>Xã Hòa Long</t>
  </si>
  <si>
    <t>07873</t>
  </si>
  <si>
    <t>Xã Phong Hòa</t>
  </si>
  <si>
    <t>Xã Hương Lâm</t>
  </si>
  <si>
    <t>07876</t>
  </si>
  <si>
    <t>07879</t>
  </si>
  <si>
    <t>Xã Phú Hựu</t>
  </si>
  <si>
    <t>Xã Châu Minh</t>
  </si>
  <si>
    <t>07882</t>
  </si>
  <si>
    <t>Xã Tân Nhuận Đông</t>
  </si>
  <si>
    <t>07885</t>
  </si>
  <si>
    <t>25</t>
  </si>
  <si>
    <t>Xã Tân Phú Trung</t>
  </si>
  <si>
    <t>227</t>
  </si>
  <si>
    <t>Phường Dữu Lâu</t>
  </si>
  <si>
    <t>07888</t>
  </si>
  <si>
    <t>Phường Vân Cơ</t>
  </si>
  <si>
    <t>07891</t>
  </si>
  <si>
    <t>07894</t>
  </si>
  <si>
    <t>Xã An Hữu</t>
  </si>
  <si>
    <t>07897</t>
  </si>
  <si>
    <t>Xã Mỹ Lợi</t>
  </si>
  <si>
    <t>Phường Gia Cẩm</t>
  </si>
  <si>
    <t>07900</t>
  </si>
  <si>
    <t>Xã Mỹ Đức Tây</t>
  </si>
  <si>
    <t>Phường Tiên Cát</t>
  </si>
  <si>
    <t>07903</t>
  </si>
  <si>
    <t>Xã Mỹ Thiện</t>
  </si>
  <si>
    <t>Phường Thọ Sơn</t>
  </si>
  <si>
    <t>07906</t>
  </si>
  <si>
    <t>Xã Hậu Mỹ</t>
  </si>
  <si>
    <t>07909</t>
  </si>
  <si>
    <t>Xã Hội Cư</t>
  </si>
  <si>
    <t>Phường Bạch Hạc</t>
  </si>
  <si>
    <t>07912</t>
  </si>
  <si>
    <t>Xã Cái Bè</t>
  </si>
  <si>
    <t>Phường Bến Gót</t>
  </si>
  <si>
    <t>07915</t>
  </si>
  <si>
    <t>07918</t>
  </si>
  <si>
    <t>Xã Thạnh Phú</t>
  </si>
  <si>
    <t>Xã Phượng Lâu</t>
  </si>
  <si>
    <t>07921</t>
  </si>
  <si>
    <t>Xã Thụy Vân</t>
  </si>
  <si>
    <t>07924</t>
  </si>
  <si>
    <t>Xã Hiệp Đức</t>
  </si>
  <si>
    <t>Phường Minh Phương</t>
  </si>
  <si>
    <t>07927</t>
  </si>
  <si>
    <t>Xã Long Tiên</t>
  </si>
  <si>
    <t>Xã Trưng Vương</t>
  </si>
  <si>
    <t>07930</t>
  </si>
  <si>
    <t>Phường Minh Nông</t>
  </si>
  <si>
    <t>07933</t>
  </si>
  <si>
    <t>Xã Tân Phước 1</t>
  </si>
  <si>
    <t>07936</t>
  </si>
  <si>
    <t>Xã Tân Phước 2</t>
  </si>
  <si>
    <t>Xã Kim Đức</t>
  </si>
  <si>
    <t>08281</t>
  </si>
  <si>
    <t>Xã Tân Phước 3</t>
  </si>
  <si>
    <t>Xã Hùng Lô</t>
  </si>
  <si>
    <t>08287</t>
  </si>
  <si>
    <t>Xã Hưng Thạnh</t>
  </si>
  <si>
    <t>08503</t>
  </si>
  <si>
    <t>Xã Chu Hóa</t>
  </si>
  <si>
    <t>08506</t>
  </si>
  <si>
    <t>Xã Thanh Đình</t>
  </si>
  <si>
    <t>08515</t>
  </si>
  <si>
    <t>228</t>
  </si>
  <si>
    <t>Phường Hùng Vương</t>
  </si>
  <si>
    <t>07942</t>
  </si>
  <si>
    <t>Xã Long Định</t>
  </si>
  <si>
    <t>07945</t>
  </si>
  <si>
    <t>Xã Bình Trưng</t>
  </si>
  <si>
    <t>07948</t>
  </si>
  <si>
    <t>Xã Vĩnh Kim</t>
  </si>
  <si>
    <t>Xã Hà Lộc</t>
  </si>
  <si>
    <t>07951</t>
  </si>
  <si>
    <t>Xã Phú Hộ</t>
  </si>
  <si>
    <t>07954</t>
  </si>
  <si>
    <t>Xã Mỹ Tịnh An</t>
  </si>
  <si>
    <t>Xã Văn Lung</t>
  </si>
  <si>
    <t>07957</t>
  </si>
  <si>
    <t>Xã Lương Hòa Lạc</t>
  </si>
  <si>
    <t>07960</t>
  </si>
  <si>
    <t>Xã Tân Thuận Bình</t>
  </si>
  <si>
    <t>Xã Hà Thạch</t>
  </si>
  <si>
    <t>07963</t>
  </si>
  <si>
    <t>Xã Chợ Gạo</t>
  </si>
  <si>
    <t>Phường Thanh Vinh</t>
  </si>
  <si>
    <t>07966</t>
  </si>
  <si>
    <t>Xã An Thạnh Thủy</t>
  </si>
  <si>
    <t>230</t>
  </si>
  <si>
    <t>Thị trấn Đoan Hùng</t>
  </si>
  <si>
    <t>07969</t>
  </si>
  <si>
    <t>Xã Bình Ninh</t>
  </si>
  <si>
    <t>Xã Hùng Xuyên</t>
  </si>
  <si>
    <t>07975</t>
  </si>
  <si>
    <t>Xã Vĩnh Bình</t>
  </si>
  <si>
    <t>07981</t>
  </si>
  <si>
    <t>07984</t>
  </si>
  <si>
    <t>07987</t>
  </si>
  <si>
    <t>Xã Long Bình</t>
  </si>
  <si>
    <t>07993</t>
  </si>
  <si>
    <t>Xã Vĩnh Hựu</t>
  </si>
  <si>
    <t>Xã Bằng Doãn</t>
  </si>
  <si>
    <t>07996</t>
  </si>
  <si>
    <t>Xã Gò Công Đông</t>
  </si>
  <si>
    <t>07999</t>
  </si>
  <si>
    <t>Xã Tân Điền</t>
  </si>
  <si>
    <t>Xã Phúc Lai</t>
  </si>
  <si>
    <t>08005</t>
  </si>
  <si>
    <t>Xã Ngọc Quan</t>
  </si>
  <si>
    <t>08008</t>
  </si>
  <si>
    <t>Xã Hợp Nhất</t>
  </si>
  <si>
    <t>08014</t>
  </si>
  <si>
    <t>Xã Gia Thuận</t>
  </si>
  <si>
    <t>Xã Sóc Đăng</t>
  </si>
  <si>
    <t>08017</t>
  </si>
  <si>
    <t>Xã Tân Thới</t>
  </si>
  <si>
    <t>08023</t>
  </si>
  <si>
    <t>Xã Tân Phú Đông</t>
  </si>
  <si>
    <t>Xã Yên Kiện</t>
  </si>
  <si>
    <t>08026</t>
  </si>
  <si>
    <t>Phường Mỹ Tho</t>
  </si>
  <si>
    <t>Xã Hùng Long</t>
  </si>
  <si>
    <t>08029</t>
  </si>
  <si>
    <t>Phường Đạo Thạnh</t>
  </si>
  <si>
    <t>Xã Vụ Quang</t>
  </si>
  <si>
    <t>08032</t>
  </si>
  <si>
    <t>Phường Mỹ Phong</t>
  </si>
  <si>
    <t>Xã Vân Đồn</t>
  </si>
  <si>
    <t>08035</t>
  </si>
  <si>
    <t>Phường Thới Sơn</t>
  </si>
  <si>
    <t>Xã Tiêu Sơn</t>
  </si>
  <si>
    <t>08038</t>
  </si>
  <si>
    <t>Phường Trung An</t>
  </si>
  <si>
    <t>08041</t>
  </si>
  <si>
    <t>Phường Gò Công</t>
  </si>
  <si>
    <t>08044</t>
  </si>
  <si>
    <t>Phường Long Thuận</t>
  </si>
  <si>
    <t>08047</t>
  </si>
  <si>
    <t>Phường Bình Xuân</t>
  </si>
  <si>
    <t>Xã Ca Đình</t>
  </si>
  <si>
    <t>08050</t>
  </si>
  <si>
    <t>Phường Sơn Qui</t>
  </si>
  <si>
    <t>231</t>
  </si>
  <si>
    <t>Thị trấn Hạ Hoà</t>
  </si>
  <si>
    <t>08053</t>
  </si>
  <si>
    <t>Xã Đại Phạm</t>
  </si>
  <si>
    <t>08056</t>
  </si>
  <si>
    <t>Phường Hồng Ngự</t>
  </si>
  <si>
    <t>08062</t>
  </si>
  <si>
    <t>Phường Thường Lạc</t>
  </si>
  <si>
    <t>Xã Hà Lương</t>
  </si>
  <si>
    <t>08065</t>
  </si>
  <si>
    <t>Phường Cao Lãnh</t>
  </si>
  <si>
    <t>08071</t>
  </si>
  <si>
    <t>Phường Mỹ Ngãi</t>
  </si>
  <si>
    <t>08080</t>
  </si>
  <si>
    <t>Phường Mỹ Trà</t>
  </si>
  <si>
    <t>08089</t>
  </si>
  <si>
    <t>Phường Sa Đéc</t>
  </si>
  <si>
    <t>Xã Gia Điền</t>
  </si>
  <si>
    <t>08092</t>
  </si>
  <si>
    <t>Phường Mỹ Phước Tây</t>
  </si>
  <si>
    <t>Xã Ấm Hạ</t>
  </si>
  <si>
    <t>08095</t>
  </si>
  <si>
    <t>Phường Thanh Hòa</t>
  </si>
  <si>
    <t>Xã Hương Xạ</t>
  </si>
  <si>
    <t>08104</t>
  </si>
  <si>
    <t>Phường Cai Lậy</t>
  </si>
  <si>
    <t>Xã Xuân Áng</t>
  </si>
  <si>
    <t>08110</t>
  </si>
  <si>
    <t>Phường Nhị Quý</t>
  </si>
  <si>
    <t>08113</t>
  </si>
  <si>
    <t>Xã Cái Nhum</t>
  </si>
  <si>
    <t>Xã Minh Hạc</t>
  </si>
  <si>
    <t>08119</t>
  </si>
  <si>
    <t>Xã Tân Long Hội</t>
  </si>
  <si>
    <t>Xã Lang Sơn</t>
  </si>
  <si>
    <t>08122</t>
  </si>
  <si>
    <t>Xã Nhơn Phú</t>
  </si>
  <si>
    <t>Xã Bằng Giã</t>
  </si>
  <si>
    <t>08125</t>
  </si>
  <si>
    <t>Xã Bình Phước</t>
  </si>
  <si>
    <t>Xã Yên Luật</t>
  </si>
  <si>
    <t>08128</t>
  </si>
  <si>
    <t>08131</t>
  </si>
  <si>
    <t>Xã Long Hồ</t>
  </si>
  <si>
    <t>08134</t>
  </si>
  <si>
    <t>Xã Phú Quới</t>
  </si>
  <si>
    <t>Xã Minh Côi</t>
  </si>
  <si>
    <t>08140</t>
  </si>
  <si>
    <t>Xã Quới Thiện</t>
  </si>
  <si>
    <t>08143</t>
  </si>
  <si>
    <t>232</t>
  </si>
  <si>
    <t>Thị trấn Thanh Ba</t>
  </si>
  <si>
    <t>08152</t>
  </si>
  <si>
    <t>Xã Trung Ngãi</t>
  </si>
  <si>
    <t>Xã Vân Lĩnh</t>
  </si>
  <si>
    <t>08156</t>
  </si>
  <si>
    <t>Xã Quới An</t>
  </si>
  <si>
    <t>Xã Đông Lĩnh</t>
  </si>
  <si>
    <t>08158</t>
  </si>
  <si>
    <t>Xã Trung Hiệp</t>
  </si>
  <si>
    <t>Xã Đại An</t>
  </si>
  <si>
    <t>08161</t>
  </si>
  <si>
    <t>Xã Hiếu Phụng</t>
  </si>
  <si>
    <t>Xã Hanh Cù</t>
  </si>
  <si>
    <t>08164</t>
  </si>
  <si>
    <t>Xã Hiếu Thành</t>
  </si>
  <si>
    <t>08170</t>
  </si>
  <si>
    <t>Xã Lục Sĩ Thành</t>
  </si>
  <si>
    <t>08173</t>
  </si>
  <si>
    <t>Xã Trà Ôn</t>
  </si>
  <si>
    <t>Xã Ninh Dân</t>
  </si>
  <si>
    <t>08179</t>
  </si>
  <si>
    <t>Xã Trà Côn</t>
  </si>
  <si>
    <t>08194</t>
  </si>
  <si>
    <t>Xã Vĩnh Xuân</t>
  </si>
  <si>
    <t>Xã Khải Xuân</t>
  </si>
  <si>
    <t>08197</t>
  </si>
  <si>
    <t>Xã Mạn Lạn</t>
  </si>
  <si>
    <t>08200</t>
  </si>
  <si>
    <t>08203</t>
  </si>
  <si>
    <t>Xã Tam Bình</t>
  </si>
  <si>
    <t>08206</t>
  </si>
  <si>
    <t>Xã Ngãi Tứ</t>
  </si>
  <si>
    <t>08209</t>
  </si>
  <si>
    <t>Xã Song Phú</t>
  </si>
  <si>
    <t>Xã Sơn Cương</t>
  </si>
  <si>
    <t>08215</t>
  </si>
  <si>
    <t>Xã Cái Ngang</t>
  </si>
  <si>
    <t>08218</t>
  </si>
  <si>
    <t>Xã Tân Quới</t>
  </si>
  <si>
    <t>Xã Đỗ Sơn</t>
  </si>
  <si>
    <t>08221</t>
  </si>
  <si>
    <t>Xã Tân Lược</t>
  </si>
  <si>
    <t>Xã Đỗ Xuyên</t>
  </si>
  <si>
    <t>08224</t>
  </si>
  <si>
    <t>Xã Mỹ Thuận</t>
  </si>
  <si>
    <t>Xã Lương Lỗ</t>
  </si>
  <si>
    <t>08227</t>
  </si>
  <si>
    <t>Xã Long Hữu</t>
  </si>
  <si>
    <t>233</t>
  </si>
  <si>
    <t>Thị trấn Phong Châu</t>
  </si>
  <si>
    <t>08230</t>
  </si>
  <si>
    <t>Xã Càng Long</t>
  </si>
  <si>
    <t>08233</t>
  </si>
  <si>
    <t>Xã Lệ Mỹ</t>
  </si>
  <si>
    <t>08234</t>
  </si>
  <si>
    <t>Xã Liên Hoa</t>
  </si>
  <si>
    <t>08236</t>
  </si>
  <si>
    <t>Xã Nhị Long</t>
  </si>
  <si>
    <t>08239</t>
  </si>
  <si>
    <t>Xã Trị Quận</t>
  </si>
  <si>
    <t>08242</t>
  </si>
  <si>
    <t>Xã Châu Thành</t>
  </si>
  <si>
    <t>Xã Trung Giáp</t>
  </si>
  <si>
    <t>08245</t>
  </si>
  <si>
    <t>Xã Song Lộc</t>
  </si>
  <si>
    <t>Xã Tiên Phú</t>
  </si>
  <si>
    <t>08248</t>
  </si>
  <si>
    <t>Xã Hưng Mỹ</t>
  </si>
  <si>
    <t>Xã Hạ Giáp</t>
  </si>
  <si>
    <t>08251</t>
  </si>
  <si>
    <t>Xã Cầu Kè</t>
  </si>
  <si>
    <t>Xã Bảo Thanh</t>
  </si>
  <si>
    <t>08254</t>
  </si>
  <si>
    <t>Xã Phong Thạnh</t>
  </si>
  <si>
    <t>08257</t>
  </si>
  <si>
    <t>Xã An Phú Tân</t>
  </si>
  <si>
    <t>Xã Gia Thanh</t>
  </si>
  <si>
    <t>08260</t>
  </si>
  <si>
    <t>Xã Tam Ngãi</t>
  </si>
  <si>
    <t>08263</t>
  </si>
  <si>
    <t>Xã Tiểu Cần</t>
  </si>
  <si>
    <t>Xã Phú Nham</t>
  </si>
  <si>
    <t>08266</t>
  </si>
  <si>
    <t>Xã An Đạo</t>
  </si>
  <si>
    <t>08272</t>
  </si>
  <si>
    <t>Xã Hùng Hòa</t>
  </si>
  <si>
    <t>08275</t>
  </si>
  <si>
    <t>Xã Tập Ngãi</t>
  </si>
  <si>
    <t>08278</t>
  </si>
  <si>
    <t>Xã Cầu Ngang</t>
  </si>
  <si>
    <t>234</t>
  </si>
  <si>
    <t>Thị trấn Yên Lập</t>
  </si>
  <si>
    <t>08290</t>
  </si>
  <si>
    <t>Xã Mỹ Long</t>
  </si>
  <si>
    <t>Xã Mỹ Lung</t>
  </si>
  <si>
    <t>08293</t>
  </si>
  <si>
    <t>Xã Vinh Kim</t>
  </si>
  <si>
    <t>08296</t>
  </si>
  <si>
    <t>Xã Nhị Trường</t>
  </si>
  <si>
    <t>08299</t>
  </si>
  <si>
    <t>Xã Hiệp Mỹ</t>
  </si>
  <si>
    <t>08302</t>
  </si>
  <si>
    <t>Xã Trà Cú</t>
  </si>
  <si>
    <t>08305</t>
  </si>
  <si>
    <t>08308</t>
  </si>
  <si>
    <t>Xã Lưu Nghiệp Anh</t>
  </si>
  <si>
    <t>08311</t>
  </si>
  <si>
    <t>Xã Hàm Giang</t>
  </si>
  <si>
    <t>08314</t>
  </si>
  <si>
    <t>Xã Long Hiệp</t>
  </si>
  <si>
    <t>Xã Nga Hoàng</t>
  </si>
  <si>
    <t>08317</t>
  </si>
  <si>
    <t>Xã Tập Sơn</t>
  </si>
  <si>
    <t>08320</t>
  </si>
  <si>
    <t>08323</t>
  </si>
  <si>
    <t>Xã Đôn Châu</t>
  </si>
  <si>
    <t>08326</t>
  </si>
  <si>
    <t>Xã Ngũ Lạc</t>
  </si>
  <si>
    <t>08329</t>
  </si>
  <si>
    <t>08332</t>
  </si>
  <si>
    <t>Xã Giao Long</t>
  </si>
  <si>
    <t>Xã Ngọc Lập</t>
  </si>
  <si>
    <t>08335</t>
  </si>
  <si>
    <t>Xã Tiên Thủy</t>
  </si>
  <si>
    <t>Xã Ngọc Đồng</t>
  </si>
  <si>
    <t>08338</t>
  </si>
  <si>
    <t>235</t>
  </si>
  <si>
    <t>Thị trấn Cẩm Khê</t>
  </si>
  <si>
    <t>08341</t>
  </si>
  <si>
    <t>Xã Phú Phụng</t>
  </si>
  <si>
    <t>08344</t>
  </si>
  <si>
    <t>Xã Chợ Lách</t>
  </si>
  <si>
    <t>08347</t>
  </si>
  <si>
    <t>Xã Ngô Xá</t>
  </si>
  <si>
    <t>08350</t>
  </si>
  <si>
    <t>Xã Hưng Khánh Trung</t>
  </si>
  <si>
    <t>08353</t>
  </si>
  <si>
    <t>Xã Phước Mỹ Trung</t>
  </si>
  <si>
    <t>Xã Phượng Vĩ</t>
  </si>
  <si>
    <t>08356</t>
  </si>
  <si>
    <t>Xã Tân Thành Bình</t>
  </si>
  <si>
    <t>Xã Thụy Liễu</t>
  </si>
  <si>
    <t>08362</t>
  </si>
  <si>
    <t>Xã Nhuận Phú Tân</t>
  </si>
  <si>
    <t>Xã Tùng Khê</t>
  </si>
  <si>
    <t>08374</t>
  </si>
  <si>
    <t>Xã Đồng Khởi</t>
  </si>
  <si>
    <t>08377</t>
  </si>
  <si>
    <t>Xã Văn Bán</t>
  </si>
  <si>
    <t>08380</t>
  </si>
  <si>
    <t>Xã Thành Thới</t>
  </si>
  <si>
    <t>Xã Cấp Dẫn</t>
  </si>
  <si>
    <t>08383</t>
  </si>
  <si>
    <t>Xã An Định</t>
  </si>
  <si>
    <t>Xã Xương Thịnh</t>
  </si>
  <si>
    <t>08389</t>
  </si>
  <si>
    <t>Xã Hương Mỹ</t>
  </si>
  <si>
    <t>08392</t>
  </si>
  <si>
    <t>Xã Đại Điền</t>
  </si>
  <si>
    <t>Xã Sơn Tình</t>
  </si>
  <si>
    <t>08395</t>
  </si>
  <si>
    <t>Xã Quới Điền</t>
  </si>
  <si>
    <t>Xã Yên Tập</t>
  </si>
  <si>
    <t>08398</t>
  </si>
  <si>
    <t>Xã Hương Lung</t>
  </si>
  <si>
    <t>08401</t>
  </si>
  <si>
    <t>Xã An Qui</t>
  </si>
  <si>
    <t>Xã Tạ Xá</t>
  </si>
  <si>
    <t>08404</t>
  </si>
  <si>
    <t>Xã Thạnh Hải</t>
  </si>
  <si>
    <t>08407</t>
  </si>
  <si>
    <t>Xã Thạnh Phong</t>
  </si>
  <si>
    <t>Xã Chương Xá</t>
  </si>
  <si>
    <t>08413</t>
  </si>
  <si>
    <t>Xã Tân Thủy</t>
  </si>
  <si>
    <t>08416</t>
  </si>
  <si>
    <t>Xã Bảo Thạnh</t>
  </si>
  <si>
    <t>Xã Văn Khúc</t>
  </si>
  <si>
    <t>08419</t>
  </si>
  <si>
    <t>Xã Ba Tri</t>
  </si>
  <si>
    <t>Xã Yên Dưỡng</t>
  </si>
  <si>
    <t>08422</t>
  </si>
  <si>
    <t>Xã Điêu Lương</t>
  </si>
  <si>
    <t>08428</t>
  </si>
  <si>
    <t>Xã Mỹ Chánh Hòa</t>
  </si>
  <si>
    <t>08431</t>
  </si>
  <si>
    <t>Xã An Ngãi Trung</t>
  </si>
  <si>
    <t>236</t>
  </si>
  <si>
    <t>Thị trấn Hưng Hoá</t>
  </si>
  <si>
    <t>08434</t>
  </si>
  <si>
    <t>xã An Hiệp</t>
  </si>
  <si>
    <t>08440</t>
  </si>
  <si>
    <t>Xã Hưng Nhượng</t>
  </si>
  <si>
    <t>08443</t>
  </si>
  <si>
    <t>Xã Giồng Trôm</t>
  </si>
  <si>
    <t>Xã Thanh Uyên</t>
  </si>
  <si>
    <t>08446</t>
  </si>
  <si>
    <t>Xã Tân Hào</t>
  </si>
  <si>
    <t>08461</t>
  </si>
  <si>
    <t>Xã Phước Long</t>
  </si>
  <si>
    <t>08467</t>
  </si>
  <si>
    <t>Xã Quang Húc</t>
  </si>
  <si>
    <t>08470</t>
  </si>
  <si>
    <t>Xã Châu Hoà</t>
  </si>
  <si>
    <t>Xã Hương Nộn</t>
  </si>
  <si>
    <t>08473</t>
  </si>
  <si>
    <t>Xã Lương Hoà</t>
  </si>
  <si>
    <t>Xã Tề Lễ</t>
  </si>
  <si>
    <t>08476</t>
  </si>
  <si>
    <t>Xã Thới Thuận</t>
  </si>
  <si>
    <t>08479</t>
  </si>
  <si>
    <t>08482</t>
  </si>
  <si>
    <t>Xã Bình Đại</t>
  </si>
  <si>
    <t>Xã Dân Quyền</t>
  </si>
  <si>
    <t>08491</t>
  </si>
  <si>
    <t>Xã Thạnh Trị</t>
  </si>
  <si>
    <t>237</t>
  </si>
  <si>
    <t>Thị trấn Lâm Thao</t>
  </si>
  <si>
    <t>08494</t>
  </si>
  <si>
    <t>Xã Lộc Thuận</t>
  </si>
  <si>
    <t>Xã Tiên Kiên</t>
  </si>
  <si>
    <t>08497</t>
  </si>
  <si>
    <t>Xã Châu Hưng</t>
  </si>
  <si>
    <t>08498</t>
  </si>
  <si>
    <t>Hung Son town</t>
  </si>
  <si>
    <t>Xã Phú Thuận</t>
  </si>
  <si>
    <t>08500</t>
  </si>
  <si>
    <t>Phường Thanh Đức</t>
  </si>
  <si>
    <t>Xã Xuân Huy</t>
  </si>
  <si>
    <t>08509</t>
  </si>
  <si>
    <t>Phường Long Châu</t>
  </si>
  <si>
    <t>Xã Thạch Sơn</t>
  </si>
  <si>
    <t>08512</t>
  </si>
  <si>
    <t>Phường Phước Hậu</t>
  </si>
  <si>
    <t>Xã Sơn Vi</t>
  </si>
  <si>
    <t>08518</t>
  </si>
  <si>
    <t>Phường Tân Hạnh</t>
  </si>
  <si>
    <t>08521</t>
  </si>
  <si>
    <t>Phường Tân Ngãi</t>
  </si>
  <si>
    <t>08527</t>
  </si>
  <si>
    <t>08533</t>
  </si>
  <si>
    <t>Phường Cái Vồn</t>
  </si>
  <si>
    <t>Xã Tứ Xã</t>
  </si>
  <si>
    <t>08536</t>
  </si>
  <si>
    <t>Phường Đông Thành</t>
  </si>
  <si>
    <t>08539</t>
  </si>
  <si>
    <t>Phường Trà Vinh</t>
  </si>
  <si>
    <t>238</t>
  </si>
  <si>
    <t>Thị trấn Thanh Sơn</t>
  </si>
  <si>
    <t>08542</t>
  </si>
  <si>
    <t>Phường Long Đức</t>
  </si>
  <si>
    <t>Xã Sơn Hùng</t>
  </si>
  <si>
    <t>08563</t>
  </si>
  <si>
    <t>Phường Nguyệt Hóa</t>
  </si>
  <si>
    <t>Xã Địch Quả</t>
  </si>
  <si>
    <t>08572</t>
  </si>
  <si>
    <t>Phường Hòa Thuận</t>
  </si>
  <si>
    <t>Xã Giáp Lai</t>
  </si>
  <si>
    <t>08575</t>
  </si>
  <si>
    <t>Xã Thục Luyện</t>
  </si>
  <si>
    <t>08581</t>
  </si>
  <si>
    <t>Phường Trường Long Hòa</t>
  </si>
  <si>
    <t>08584</t>
  </si>
  <si>
    <t>Phường An Hội</t>
  </si>
  <si>
    <t>Xã Thạch Khoán</t>
  </si>
  <si>
    <t>08587</t>
  </si>
  <si>
    <t>Phường Phú Khương</t>
  </si>
  <si>
    <t>Xã Cự Thắng</t>
  </si>
  <si>
    <t>08602</t>
  </si>
  <si>
    <t>Phường Bến Tre</t>
  </si>
  <si>
    <t>Xã Tất Thắng</t>
  </si>
  <si>
    <t>08605</t>
  </si>
  <si>
    <t>Phường Sơn Đông</t>
  </si>
  <si>
    <t>08611</t>
  </si>
  <si>
    <t>Phường Phú Tân</t>
  </si>
  <si>
    <t>08614</t>
  </si>
  <si>
    <t>Xã Long Hòa (huyện Châu Thành)</t>
  </si>
  <si>
    <t>Xã Thắng Sơn</t>
  </si>
  <si>
    <t>08623</t>
  </si>
  <si>
    <t>Đông Hải</t>
  </si>
  <si>
    <t>08629</t>
  </si>
  <si>
    <t>Long Vĩnh</t>
  </si>
  <si>
    <t>08632</t>
  </si>
  <si>
    <t>Hòa Minh</t>
  </si>
  <si>
    <t>08635</t>
  </si>
  <si>
    <t>Phường Ninh Kiều</t>
  </si>
  <si>
    <t>Xã Đông Cửu</t>
  </si>
  <si>
    <t>08638</t>
  </si>
  <si>
    <t>Phường Cái Khế</t>
  </si>
  <si>
    <t>08641</t>
  </si>
  <si>
    <t>08644</t>
  </si>
  <si>
    <t>Xã Yên Lương</t>
  </si>
  <si>
    <t>08647</t>
  </si>
  <si>
    <t>Phường Thới An Đông</t>
  </si>
  <si>
    <t>Xã Thượng Cửu</t>
  </si>
  <si>
    <t>08650</t>
  </si>
  <si>
    <t>Phường Bình Thủy</t>
  </si>
  <si>
    <t>Xã Lương Nha</t>
  </si>
  <si>
    <t>08653</t>
  </si>
  <si>
    <t>Phường Long Tuyền</t>
  </si>
  <si>
    <t>08656</t>
  </si>
  <si>
    <t>Phường Cái Răng</t>
  </si>
  <si>
    <t>Xã Tinh Nhuệ</t>
  </si>
  <si>
    <t>08659</t>
  </si>
  <si>
    <t>Phường Hưng Phú</t>
  </si>
  <si>
    <t>239</t>
  </si>
  <si>
    <t>08662</t>
  </si>
  <si>
    <t>Phường Ô Môn</t>
  </si>
  <si>
    <t>Xã Thạch Đồng</t>
  </si>
  <si>
    <t>08665</t>
  </si>
  <si>
    <t>Phường Phước Thới</t>
  </si>
  <si>
    <t>08668</t>
  </si>
  <si>
    <t>Phường Thới Long</t>
  </si>
  <si>
    <t>Xã Tân Phương</t>
  </si>
  <si>
    <t>08671</t>
  </si>
  <si>
    <t>Phường Trung Nhứt</t>
  </si>
  <si>
    <t>Thị trấn Thanh Thủy</t>
  </si>
  <si>
    <t>08674</t>
  </si>
  <si>
    <t>Phường Thuận Hưng</t>
  </si>
  <si>
    <t>08677</t>
  </si>
  <si>
    <t>Phường Thốt Nốt</t>
  </si>
  <si>
    <t>08680</t>
  </si>
  <si>
    <t>Phường Vị Thanh</t>
  </si>
  <si>
    <t>Xã Đoan Hạ</t>
  </si>
  <si>
    <t>08683</t>
  </si>
  <si>
    <t>Phường Vị Tân</t>
  </si>
  <si>
    <t>Xã Đồng Trung</t>
  </si>
  <si>
    <t>08686</t>
  </si>
  <si>
    <t>Xã Hoàng Xá</t>
  </si>
  <si>
    <t>08689</t>
  </si>
  <si>
    <t>Phường Long Mỹ</t>
  </si>
  <si>
    <t>08701</t>
  </si>
  <si>
    <t>Phường Long Phú 1</t>
  </si>
  <si>
    <t>240</t>
  </si>
  <si>
    <t>08545</t>
  </si>
  <si>
    <t>Phường Đại Thành</t>
  </si>
  <si>
    <t>Xã Thạch Kiệt</t>
  </si>
  <si>
    <t>08548</t>
  </si>
  <si>
    <t>Phường Ngã Bảy</t>
  </si>
  <si>
    <t>Xã Thu Ngạc</t>
  </si>
  <si>
    <t>08551</t>
  </si>
  <si>
    <t>Xã Kiệt Sơn</t>
  </si>
  <si>
    <t>08554</t>
  </si>
  <si>
    <t>Phường Sóc Trăng</t>
  </si>
  <si>
    <t>08557</t>
  </si>
  <si>
    <t>Phường Mỹ Xuyên</t>
  </si>
  <si>
    <t>08560</t>
  </si>
  <si>
    <t>Phường Vĩnh Phước</t>
  </si>
  <si>
    <t>08566</t>
  </si>
  <si>
    <t>Phường Vĩnh Châu</t>
  </si>
  <si>
    <t>08569</t>
  </si>
  <si>
    <t>Phường Khánh Hòa</t>
  </si>
  <si>
    <t>08578</t>
  </si>
  <si>
    <t>Phường Ngã Năm</t>
  </si>
  <si>
    <t>08590</t>
  </si>
  <si>
    <t>Phường Mỹ Quới</t>
  </si>
  <si>
    <t>08593</t>
  </si>
  <si>
    <t>Xã Phong Điền</t>
  </si>
  <si>
    <t>Xã Văn Luông</t>
  </si>
  <si>
    <t>08596</t>
  </si>
  <si>
    <t>Xã Nhơn Ái</t>
  </si>
  <si>
    <t>08599</t>
  </si>
  <si>
    <t>Xã Thới Lai</t>
  </si>
  <si>
    <t>08608</t>
  </si>
  <si>
    <t>Xã Đông Thuận</t>
  </si>
  <si>
    <t>Xã Kim Thượng</t>
  </si>
  <si>
    <t>08617</t>
  </si>
  <si>
    <t>08620</t>
  </si>
  <si>
    <t>Xã Trường Thành</t>
  </si>
  <si>
    <t>Xã Vinh Tiền</t>
  </si>
  <si>
    <t>08626</t>
  </si>
  <si>
    <t>26</t>
  </si>
  <si>
    <t>Xã Cờ Đỏ</t>
  </si>
  <si>
    <t>243</t>
  </si>
  <si>
    <t>Phường Tích Sơn</t>
  </si>
  <si>
    <t>08707</t>
  </si>
  <si>
    <t>Xã Đông Hiệp</t>
  </si>
  <si>
    <t>Phường Liên Bảo</t>
  </si>
  <si>
    <t>08710</t>
  </si>
  <si>
    <t>Xã Trung Hưng</t>
  </si>
  <si>
    <t>Phường Hội Hợp</t>
  </si>
  <si>
    <t>08713</t>
  </si>
  <si>
    <t>08716</t>
  </si>
  <si>
    <t>Xã Vĩnh Trinh</t>
  </si>
  <si>
    <t>08719</t>
  </si>
  <si>
    <t>08722</t>
  </si>
  <si>
    <t>Xã Thạnh Quới</t>
  </si>
  <si>
    <t>Xã Định Trung</t>
  </si>
  <si>
    <t>08725</t>
  </si>
  <si>
    <t>Xã Hỏa Lựu</t>
  </si>
  <si>
    <t>Phường Khai Quang</t>
  </si>
  <si>
    <t>08728</t>
  </si>
  <si>
    <t>Khai Quang Commune</t>
  </si>
  <si>
    <t>Xã Vị Thủy</t>
  </si>
  <si>
    <t>Xã Thanh Trù</t>
  </si>
  <si>
    <t>08731</t>
  </si>
  <si>
    <t>Xã Vĩnh Thuận Đông</t>
  </si>
  <si>
    <t>244</t>
  </si>
  <si>
    <t>Phường Trưng Trắc</t>
  </si>
  <si>
    <t>08734</t>
  </si>
  <si>
    <t>Xã Vị Thanh 1</t>
  </si>
  <si>
    <t>08737</t>
  </si>
  <si>
    <t>Phường Trưng Nhị</t>
  </si>
  <si>
    <t>08740</t>
  </si>
  <si>
    <t>Xã Vĩnh Viễn</t>
  </si>
  <si>
    <t>Phường Phúc Thắng</t>
  </si>
  <si>
    <t>08743</t>
  </si>
  <si>
    <t>Xã Xà Phiên</t>
  </si>
  <si>
    <t>Phường Xuân Hoà</t>
  </si>
  <si>
    <t>08746</t>
  </si>
  <si>
    <t>Xã Lương Tâm</t>
  </si>
  <si>
    <t>08747</t>
  </si>
  <si>
    <t>Xã Thạnh Xuân</t>
  </si>
  <si>
    <t>Xã Ngọc Thanh</t>
  </si>
  <si>
    <t>08749</t>
  </si>
  <si>
    <t>08752</t>
  </si>
  <si>
    <t>Xã Trường Long Tây</t>
  </si>
  <si>
    <t>Phường Nam Viêm</t>
  </si>
  <si>
    <t>08755</t>
  </si>
  <si>
    <t>Phường Tiền Châu</t>
  </si>
  <si>
    <t>08758</t>
  </si>
  <si>
    <t>Xã Đông Phước</t>
  </si>
  <si>
    <t>246</t>
  </si>
  <si>
    <t>Thị trấn Lập Thạch</t>
  </si>
  <si>
    <t>08761</t>
  </si>
  <si>
    <t>Xã Phú Hữu</t>
  </si>
  <si>
    <t>08764</t>
  </si>
  <si>
    <t>08767</t>
  </si>
  <si>
    <t>08770</t>
  </si>
  <si>
    <t>Xã Phương Bình</t>
  </si>
  <si>
    <t>08785</t>
  </si>
  <si>
    <t>Xã Tân Phước Hưng</t>
  </si>
  <si>
    <t>08788</t>
  </si>
  <si>
    <t>Xã Hiệp Hưng</t>
  </si>
  <si>
    <t>Thị trấn Hoa Sơn</t>
  </si>
  <si>
    <t>08789</t>
  </si>
  <si>
    <t>Xã Phụng Hiệp</t>
  </si>
  <si>
    <t>Xã Liễn Sơn</t>
  </si>
  <si>
    <t>08791</t>
  </si>
  <si>
    <t>Xã Thạnh Hòa</t>
  </si>
  <si>
    <t>08794</t>
  </si>
  <si>
    <t>Xã Hòa Tú</t>
  </si>
  <si>
    <t>Xã Vân Trục</t>
  </si>
  <si>
    <t>08797</t>
  </si>
  <si>
    <t>Xã Gia Hòa</t>
  </si>
  <si>
    <t>08812</t>
  </si>
  <si>
    <t>Xã Nhu Gia</t>
  </si>
  <si>
    <t>Xã Tử Du</t>
  </si>
  <si>
    <t>08815</t>
  </si>
  <si>
    <t>Xã Ngọc Tố</t>
  </si>
  <si>
    <t>Xã Bàn Giản</t>
  </si>
  <si>
    <t>08833</t>
  </si>
  <si>
    <t>Xã Trường Khánh</t>
  </si>
  <si>
    <t>Xã Xuân Lôi</t>
  </si>
  <si>
    <t>08836</t>
  </si>
  <si>
    <t>Xã Đại Ngãi</t>
  </si>
  <si>
    <t>Xã Đồng Ích</t>
  </si>
  <si>
    <t>08839</t>
  </si>
  <si>
    <t>08842</t>
  </si>
  <si>
    <t>Xã Long Phú</t>
  </si>
  <si>
    <t>Xã Văn Quán</t>
  </si>
  <si>
    <t>08845</t>
  </si>
  <si>
    <t>Xã Nhơn Mỹ</t>
  </si>
  <si>
    <t>Xã Đình Chu</t>
  </si>
  <si>
    <t>08857</t>
  </si>
  <si>
    <t>Xã An Lạc Thôn</t>
  </si>
  <si>
    <t>Xã Triệu Đề</t>
  </si>
  <si>
    <t>08863</t>
  </si>
  <si>
    <t>Xã Kế Sách</t>
  </si>
  <si>
    <t>08866</t>
  </si>
  <si>
    <t>Xã Thới An Hội</t>
  </si>
  <si>
    <t>247</t>
  </si>
  <si>
    <t>Thị trấn Hợp Hòa</t>
  </si>
  <si>
    <t>08869</t>
  </si>
  <si>
    <t>Xã Đại Hải</t>
  </si>
  <si>
    <t>Xã Hoàng Hoa</t>
  </si>
  <si>
    <t>08872</t>
  </si>
  <si>
    <t>Xã Phú Tâm</t>
  </si>
  <si>
    <t>Xã Đồng Tĩnh</t>
  </si>
  <si>
    <t>08875</t>
  </si>
  <si>
    <t>08878</t>
  </si>
  <si>
    <t>Xã Hướng Đạo</t>
  </si>
  <si>
    <t>08881</t>
  </si>
  <si>
    <t>Xã Hồ Đắc Kiện</t>
  </si>
  <si>
    <t>Xã Đạo Tú</t>
  </si>
  <si>
    <t>08884</t>
  </si>
  <si>
    <t>Xã Mỹ Tú</t>
  </si>
  <si>
    <t>08887</t>
  </si>
  <si>
    <t>08890</t>
  </si>
  <si>
    <t>Xã Mỹ Hương</t>
  </si>
  <si>
    <t>Xã Duy Phiên</t>
  </si>
  <si>
    <t>08893</t>
  </si>
  <si>
    <t>Xã Hoàng Đan</t>
  </si>
  <si>
    <t>08896</t>
  </si>
  <si>
    <t>Xã Hoàng Lâu</t>
  </si>
  <si>
    <t>08899</t>
  </si>
  <si>
    <t>08902</t>
  </si>
  <si>
    <t>Xã Lâm Tân</t>
  </si>
  <si>
    <t>08905</t>
  </si>
  <si>
    <t>Xã Thạnh Thới An</t>
  </si>
  <si>
    <t>248</t>
  </si>
  <si>
    <t>Thị trấn Tam Đảo</t>
  </si>
  <si>
    <t>08908</t>
  </si>
  <si>
    <t>Xã Tài Văn</t>
  </si>
  <si>
    <t>Thị trấn Hợp Châu</t>
  </si>
  <si>
    <t>08911</t>
  </si>
  <si>
    <t>Xã Liêu Tú</t>
  </si>
  <si>
    <t>08914</t>
  </si>
  <si>
    <t>Xã Lịch Hội Thượng</t>
  </si>
  <si>
    <t>Xã Yên Dương</t>
  </si>
  <si>
    <t>08917</t>
  </si>
  <si>
    <t>Xã Trần Đề</t>
  </si>
  <si>
    <t>Xã Bồ Lý</t>
  </si>
  <si>
    <t>08920</t>
  </si>
  <si>
    <t>Xã An Thạnh</t>
  </si>
  <si>
    <t>Thị trấn Đại Đình</t>
  </si>
  <si>
    <t>08923</t>
  </si>
  <si>
    <t>Xã Cù Lao Dung</t>
  </si>
  <si>
    <t>Xã Tam Quan</t>
  </si>
  <si>
    <t>08926</t>
  </si>
  <si>
    <t>Phường Tân Lộc</t>
  </si>
  <si>
    <t>08929</t>
  </si>
  <si>
    <t>Xã Trường Long</t>
  </si>
  <si>
    <t>08932</t>
  </si>
  <si>
    <t>249</t>
  </si>
  <si>
    <t>Thị trấn Hương Canh</t>
  </si>
  <si>
    <t>08935</t>
  </si>
  <si>
    <t>Xã Thới Hưng</t>
  </si>
  <si>
    <t>Thị trấn Gia Khánh</t>
  </si>
  <si>
    <t>08936</t>
  </si>
  <si>
    <t>Xã Phong Nẫm</t>
  </si>
  <si>
    <t>Xã Trung Mỹ</t>
  </si>
  <si>
    <t>08938</t>
  </si>
  <si>
    <t>Xã Mỹ Phước</t>
  </si>
  <si>
    <t>Thị trấn Bá Hiến</t>
  </si>
  <si>
    <t>08944</t>
  </si>
  <si>
    <t>Xã Lai Hòa</t>
  </si>
  <si>
    <t>08947</t>
  </si>
  <si>
    <t>08950</t>
  </si>
  <si>
    <t>08953</t>
  </si>
  <si>
    <t>Xã Vĩnh Hậu</t>
  </si>
  <si>
    <t>Xã Quất Lưu</t>
  </si>
  <si>
    <t>08956</t>
  </si>
  <si>
    <t>Xã Nhơn Hội</t>
  </si>
  <si>
    <t>Xã Sơn Lôi</t>
  </si>
  <si>
    <t>08959</t>
  </si>
  <si>
    <t>Xã Khánh Bình</t>
  </si>
  <si>
    <t>Thị trấn Đạo Đức</t>
  </si>
  <si>
    <t>08962</t>
  </si>
  <si>
    <t>08965</t>
  </si>
  <si>
    <t>Thị trấn Thanh Lãng</t>
  </si>
  <si>
    <t>08968</t>
  </si>
  <si>
    <t>Xã Châu Phong</t>
  </si>
  <si>
    <t>08971</t>
  </si>
  <si>
    <t>Xã Vĩnh Xương</t>
  </si>
  <si>
    <t>251</t>
  </si>
  <si>
    <t>Thị trấn Yên Lạc</t>
  </si>
  <si>
    <t>09025</t>
  </si>
  <si>
    <t>Xã Phú Tân</t>
  </si>
  <si>
    <t>Xã Đồng Cương</t>
  </si>
  <si>
    <t>09028</t>
  </si>
  <si>
    <t>Xã Phú An</t>
  </si>
  <si>
    <t>09031</t>
  </si>
  <si>
    <t>Xã Bình Thạnh Đông</t>
  </si>
  <si>
    <t>09034</t>
  </si>
  <si>
    <t>Xã Chợ Vàm</t>
  </si>
  <si>
    <t>Xã Trung Nguyên</t>
  </si>
  <si>
    <t>09037</t>
  </si>
  <si>
    <t>09040</t>
  </si>
  <si>
    <t>09043</t>
  </si>
  <si>
    <t>Xã Châu Phú</t>
  </si>
  <si>
    <t>09046</t>
  </si>
  <si>
    <t>Xã Văn Tiến</t>
  </si>
  <si>
    <t>09049</t>
  </si>
  <si>
    <t>Xã Vĩnh Thạnh Trung</t>
  </si>
  <si>
    <t>09052</t>
  </si>
  <si>
    <t>Xã Yên Phương</t>
  </si>
  <si>
    <t>09055</t>
  </si>
  <si>
    <t>Xã Thạnh Mỹ Tây</t>
  </si>
  <si>
    <t>Xã Hồng Phương</t>
  </si>
  <si>
    <t>09058</t>
  </si>
  <si>
    <t>Xã An Cư</t>
  </si>
  <si>
    <t>Xã Trung Kiên</t>
  </si>
  <si>
    <t>09061</t>
  </si>
  <si>
    <t>Xã Núi Cấm</t>
  </si>
  <si>
    <t>09064</t>
  </si>
  <si>
    <t>Xã Ba Chúc</t>
  </si>
  <si>
    <t>Xã Đại Tự</t>
  </si>
  <si>
    <t>09067</t>
  </si>
  <si>
    <t>Xã Tri Tôn</t>
  </si>
  <si>
    <t>09070</t>
  </si>
  <si>
    <t>Xã Ô Lâm</t>
  </si>
  <si>
    <t>09073</t>
  </si>
  <si>
    <t>Xã Cô Tô</t>
  </si>
  <si>
    <t>252</t>
  </si>
  <si>
    <t>Thị trấn Vĩnh Tường</t>
  </si>
  <si>
    <t>09076</t>
  </si>
  <si>
    <t>Xã Vĩnh Gia</t>
  </si>
  <si>
    <t>Xã Kim Xá</t>
  </si>
  <si>
    <t>09079</t>
  </si>
  <si>
    <t>09082</t>
  </si>
  <si>
    <t>09085</t>
  </si>
  <si>
    <t>Xã Cần Đăng</t>
  </si>
  <si>
    <t>09088</t>
  </si>
  <si>
    <t>Xã Vĩnh Hanh</t>
  </si>
  <si>
    <t>09091</t>
  </si>
  <si>
    <t>Xã Việt Xuân</t>
  </si>
  <si>
    <t>09094</t>
  </si>
  <si>
    <t>Xã Bồ Sao</t>
  </si>
  <si>
    <t>09097</t>
  </si>
  <si>
    <t>Xã Cù Lao Giêng</t>
  </si>
  <si>
    <t>09100</t>
  </si>
  <si>
    <t>Xã Hội An</t>
  </si>
  <si>
    <t>09103</t>
  </si>
  <si>
    <t>Xã Lũng Hoà</t>
  </si>
  <si>
    <t>09106</t>
  </si>
  <si>
    <t>Xã Cao Đại</t>
  </si>
  <si>
    <t>09109</t>
  </si>
  <si>
    <t>Xã Long Kiến</t>
  </si>
  <si>
    <t>Thị Trấn Thổ Tang</t>
  </si>
  <si>
    <t>09112</t>
  </si>
  <si>
    <t>Xã Thoại Sơn</t>
  </si>
  <si>
    <t>09115</t>
  </si>
  <si>
    <t>Xã Óc Eo</t>
  </si>
  <si>
    <t>09118</t>
  </si>
  <si>
    <t>Xã Định Mỹ</t>
  </si>
  <si>
    <t>09124</t>
  </si>
  <si>
    <t>Xã Thượng Trưng</t>
  </si>
  <si>
    <t>09127</t>
  </si>
  <si>
    <t>Xã Vĩnh Trạch</t>
  </si>
  <si>
    <t>Xã Vũ Di</t>
  </si>
  <si>
    <t>09130</t>
  </si>
  <si>
    <t>Xã Tây Phú</t>
  </si>
  <si>
    <t>09133</t>
  </si>
  <si>
    <t>Xã Tuân Chính</t>
  </si>
  <si>
    <t>09136</t>
  </si>
  <si>
    <t>09139</t>
  </si>
  <si>
    <t>Xã Tam Phúc</t>
  </si>
  <si>
    <t>09142</t>
  </si>
  <si>
    <t>Xã Vĩnh Hòa</t>
  </si>
  <si>
    <t>Thị trấn Tứ Trưng</t>
  </si>
  <si>
    <t>09145</t>
  </si>
  <si>
    <t>Xã U Minh Thượng</t>
  </si>
  <si>
    <t>Xã Ngũ Kiên</t>
  </si>
  <si>
    <t>09148</t>
  </si>
  <si>
    <t>Xã Đông Hòa</t>
  </si>
  <si>
    <t>Xã An Tường</t>
  </si>
  <si>
    <t>09151</t>
  </si>
  <si>
    <t>09154</t>
  </si>
  <si>
    <t>Xã Phú Đa</t>
  </si>
  <si>
    <t>09157</t>
  </si>
  <si>
    <t>Xã An Minh</t>
  </si>
  <si>
    <t>Xã Vĩnh Ninh</t>
  </si>
  <si>
    <t>09160</t>
  </si>
  <si>
    <t>Xã Vân Khánh</t>
  </si>
  <si>
    <t>253</t>
  </si>
  <si>
    <t>Xã Lãng Công</t>
  </si>
  <si>
    <t>08773</t>
  </si>
  <si>
    <t>Xã Tây Yên</t>
  </si>
  <si>
    <t>Xã Quang Yên</t>
  </si>
  <si>
    <t>08776</t>
  </si>
  <si>
    <t>Xã Đông Thái</t>
  </si>
  <si>
    <t>Xã Bạch Lưu</t>
  </si>
  <si>
    <t>08779</t>
  </si>
  <si>
    <t>Xã An Biên</t>
  </si>
  <si>
    <t>08782</t>
  </si>
  <si>
    <t>Xã Đồng Quế</t>
  </si>
  <si>
    <t>08800</t>
  </si>
  <si>
    <t>Xã Gò Quao</t>
  </si>
  <si>
    <t>Xã Nhân Đạo</t>
  </si>
  <si>
    <t>08803</t>
  </si>
  <si>
    <t>Xã Vĩnh Hòa Hưng</t>
  </si>
  <si>
    <t>Xã Đôn Nhân</t>
  </si>
  <si>
    <t>08806</t>
  </si>
  <si>
    <t>Xã Phương Khoan</t>
  </si>
  <si>
    <t>08809</t>
  </si>
  <si>
    <t>Xã Giồng Riềng</t>
  </si>
  <si>
    <t>08818</t>
  </si>
  <si>
    <t>Xã Thạnh Hưng</t>
  </si>
  <si>
    <t>Xã Nhạo Sơn</t>
  </si>
  <si>
    <t>08821</t>
  </si>
  <si>
    <t>Xã Long Thạnh</t>
  </si>
  <si>
    <t>08824</t>
  </si>
  <si>
    <t>Xã Hòa Hưng</t>
  </si>
  <si>
    <t>Xã Như Thụy</t>
  </si>
  <si>
    <t>08827</t>
  </si>
  <si>
    <t>Xã Ngọc Chúc</t>
  </si>
  <si>
    <t>Xã Yên Thạch</t>
  </si>
  <si>
    <t>08830</t>
  </si>
  <si>
    <t>Xã Hòa Thuận</t>
  </si>
  <si>
    <t>08848</t>
  </si>
  <si>
    <t>Xã Tứ Yên</t>
  </si>
  <si>
    <t>08851</t>
  </si>
  <si>
    <t>Xã Đức Bác</t>
  </si>
  <si>
    <t>08854</t>
  </si>
  <si>
    <t>Xã Thạnh Đông</t>
  </si>
  <si>
    <t>08860</t>
  </si>
  <si>
    <t>27</t>
  </si>
  <si>
    <t>Xã Thạnh Lộc</t>
  </si>
  <si>
    <t>256</t>
  </si>
  <si>
    <t>09163</t>
  </si>
  <si>
    <t>Phường Đáp Cầu</t>
  </si>
  <si>
    <t>09166</t>
  </si>
  <si>
    <t>Phường Thị Cầu</t>
  </si>
  <si>
    <t>09169</t>
  </si>
  <si>
    <t>Xã Hòn Đất</t>
  </si>
  <si>
    <t>09172</t>
  </si>
  <si>
    <t>Xã Sơn Kiên</t>
  </si>
  <si>
    <t>Phường Vệ An</t>
  </si>
  <si>
    <t>09175</t>
  </si>
  <si>
    <t>Phường Tiền An</t>
  </si>
  <si>
    <t>09178</t>
  </si>
  <si>
    <t>Xã Hòa Điền</t>
  </si>
  <si>
    <t>Phường Đại Phúc</t>
  </si>
  <si>
    <t>09181</t>
  </si>
  <si>
    <t>Xã Kiên Lương</t>
  </si>
  <si>
    <t>09184</t>
  </si>
  <si>
    <t>Xã Giang Thành</t>
  </si>
  <si>
    <t>Phường Suối Hoa</t>
  </si>
  <si>
    <t>09187</t>
  </si>
  <si>
    <t>Xã Vĩnh Điều</t>
  </si>
  <si>
    <t>09190</t>
  </si>
  <si>
    <t>Phường Long Xuyên</t>
  </si>
  <si>
    <t>Phường Hòa Long</t>
  </si>
  <si>
    <t>09214</t>
  </si>
  <si>
    <t>Phường Bình Đức</t>
  </si>
  <si>
    <t>Phường Vạn An</t>
  </si>
  <si>
    <t>09226</t>
  </si>
  <si>
    <t>Phường Mỹ Thới</t>
  </si>
  <si>
    <t>Phường Khúc Xuyên</t>
  </si>
  <si>
    <t>09235</t>
  </si>
  <si>
    <t>Phường Châu Đốc</t>
  </si>
  <si>
    <t>Phường Phong Khê</t>
  </si>
  <si>
    <t>09244</t>
  </si>
  <si>
    <t>Phường Vĩnh Tế</t>
  </si>
  <si>
    <t>Phường Kim Chân</t>
  </si>
  <si>
    <t>09256</t>
  </si>
  <si>
    <t>Phường Tân Châu</t>
  </si>
  <si>
    <t>Phường Vân Dương</t>
  </si>
  <si>
    <t>09271</t>
  </si>
  <si>
    <t>Phường Long Phú</t>
  </si>
  <si>
    <t>09286</t>
  </si>
  <si>
    <t>Phường Tịnh Biên</t>
  </si>
  <si>
    <t>Phường Khắc Niệm</t>
  </si>
  <si>
    <t>09325</t>
  </si>
  <si>
    <t>09331</t>
  </si>
  <si>
    <t>258</t>
  </si>
  <si>
    <t>Thị trấn Chờ</t>
  </si>
  <si>
    <t>09193</t>
  </si>
  <si>
    <t>Phường Vĩnh Thông</t>
  </si>
  <si>
    <t>Xã Dũng Liệt</t>
  </si>
  <si>
    <t>09196</t>
  </si>
  <si>
    <t>Phường Rạch Giá</t>
  </si>
  <si>
    <t>09199</t>
  </si>
  <si>
    <t>Phường Hà Tiên</t>
  </si>
  <si>
    <t>09202</t>
  </si>
  <si>
    <t>Phường Tô Châu</t>
  </si>
  <si>
    <t>09205</t>
  </si>
  <si>
    <t>Đặc khu Kiên Hải</t>
  </si>
  <si>
    <t>Xã Thụy Hòa</t>
  </si>
  <si>
    <t>09208</t>
  </si>
  <si>
    <t>Đặc khu Phú Quốc</t>
  </si>
  <si>
    <t>Xã Hòa Tiến</t>
  </si>
  <si>
    <t>09211</t>
  </si>
  <si>
    <t>Đặc khu Thổ Châu</t>
  </si>
  <si>
    <t>Xã Đông Tiến</t>
  </si>
  <si>
    <t>09217</t>
  </si>
  <si>
    <t>Mỹ Hòa Hưng</t>
  </si>
  <si>
    <t>Xã Yên Phụ</t>
  </si>
  <si>
    <t>09220</t>
  </si>
  <si>
    <t>Bình Giang</t>
  </si>
  <si>
    <t>Xã Trung Nghĩa</t>
  </si>
  <si>
    <t>09223</t>
  </si>
  <si>
    <t>Bình Sơn</t>
  </si>
  <si>
    <t>Xã Đông Phong</t>
  </si>
  <si>
    <t>09229</t>
  </si>
  <si>
    <t>Hòn Nghệ</t>
  </si>
  <si>
    <t>Xã Long Châu</t>
  </si>
  <si>
    <t>09232</t>
  </si>
  <si>
    <t>Sơn Hải</t>
  </si>
  <si>
    <t>09238</t>
  </si>
  <si>
    <t>Tiên Hải</t>
  </si>
  <si>
    <t>09241</t>
  </si>
  <si>
    <t>Xã Hồng Dân</t>
  </si>
  <si>
    <t>259</t>
  </si>
  <si>
    <t>Thị trấn Phố Mới</t>
  </si>
  <si>
    <t>09247</t>
  </si>
  <si>
    <t>Xã Ninh Quới</t>
  </si>
  <si>
    <t>Xã Việt Thống</t>
  </si>
  <si>
    <t>09250</t>
  </si>
  <si>
    <t>Xã Đại Xuân</t>
  </si>
  <si>
    <t>09253</t>
  </si>
  <si>
    <t>Xã Ninh Thạnh Lợi</t>
  </si>
  <si>
    <t>09259</t>
  </si>
  <si>
    <t>Xã Bằng An</t>
  </si>
  <si>
    <t>09262</t>
  </si>
  <si>
    <t>Xã Vĩnh Phước</t>
  </si>
  <si>
    <t>Xã Phương Liễu</t>
  </si>
  <si>
    <t>09265</t>
  </si>
  <si>
    <t>Xã Quế Tân</t>
  </si>
  <si>
    <t>09268</t>
  </si>
  <si>
    <t>Xã Phong Hiệp</t>
  </si>
  <si>
    <t>Xã Phù Lương</t>
  </si>
  <si>
    <t>09274</t>
  </si>
  <si>
    <t>09277</t>
  </si>
  <si>
    <t>Xã Châu Thới</t>
  </si>
  <si>
    <t>Xã Phượng Mao</t>
  </si>
  <si>
    <t>09280</t>
  </si>
  <si>
    <t>09283</t>
  </si>
  <si>
    <t>Xã Hưng Hội</t>
  </si>
  <si>
    <t>Xã Ngọc Xá</t>
  </si>
  <si>
    <t>09289</t>
  </si>
  <si>
    <t>Xã Vĩnh Mỹ</t>
  </si>
  <si>
    <t>09292</t>
  </si>
  <si>
    <t>Xã Bồng Lai</t>
  </si>
  <si>
    <t>09295</t>
  </si>
  <si>
    <t>Xã Cách Bi</t>
  </si>
  <si>
    <t>09298</t>
  </si>
  <si>
    <t>Xã Gành Hào</t>
  </si>
  <si>
    <t>09301</t>
  </si>
  <si>
    <t>Xã Yên Giả</t>
  </si>
  <si>
    <t>09304</t>
  </si>
  <si>
    <t>Xã Mộ Đạo</t>
  </si>
  <si>
    <t>09307</t>
  </si>
  <si>
    <t>Xã An Trạch</t>
  </si>
  <si>
    <t>09310</t>
  </si>
  <si>
    <t>Xã Định Thành</t>
  </si>
  <si>
    <t>09313</t>
  </si>
  <si>
    <t>Xã Nguyễn Phích</t>
  </si>
  <si>
    <t>Xã Hán Quảng</t>
  </si>
  <si>
    <t>09316</t>
  </si>
  <si>
    <t>Xã U Minh</t>
  </si>
  <si>
    <t>260</t>
  </si>
  <si>
    <t>Thị trấn Lim</t>
  </si>
  <si>
    <t>09319</t>
  </si>
  <si>
    <t>Xã Khánh An</t>
  </si>
  <si>
    <t>09322</t>
  </si>
  <si>
    <t>Xã Khánh Lâm</t>
  </si>
  <si>
    <t>Xã Nội Duệ</t>
  </si>
  <si>
    <t>09328</t>
  </si>
  <si>
    <t>Xã Thới Bình</t>
  </si>
  <si>
    <t>Xã Liên Bão</t>
  </si>
  <si>
    <t>09334</t>
  </si>
  <si>
    <t>Xã Biển Bạch</t>
  </si>
  <si>
    <t>Xã Hiên Vân</t>
  </si>
  <si>
    <t>09337</t>
  </si>
  <si>
    <t>Xã Trí Phải</t>
  </si>
  <si>
    <t>Xã Hoàn Sơn</t>
  </si>
  <si>
    <t>09340</t>
  </si>
  <si>
    <t>Xã Tân Lộc</t>
  </si>
  <si>
    <t>Xã Lạc Vệ</t>
  </si>
  <si>
    <t>09343</t>
  </si>
  <si>
    <t>Xã Hồ Thị Kỷ</t>
  </si>
  <si>
    <t>Xã Việt Đoàn</t>
  </si>
  <si>
    <t>09346</t>
  </si>
  <si>
    <t>Xã Trần Văn Thời</t>
  </si>
  <si>
    <t>Xã Phật Tích</t>
  </si>
  <si>
    <t>09349</t>
  </si>
  <si>
    <t>Xã Sông Đốc</t>
  </si>
  <si>
    <t>09352</t>
  </si>
  <si>
    <t>Xã Đá Bạc</t>
  </si>
  <si>
    <t>09355</t>
  </si>
  <si>
    <t>09358</t>
  </si>
  <si>
    <t>Xã Minh Đạo</t>
  </si>
  <si>
    <t>09361</t>
  </si>
  <si>
    <t>Xã Cái Nước</t>
  </si>
  <si>
    <t>Xã Cảnh Hưng</t>
  </si>
  <si>
    <t>09364</t>
  </si>
  <si>
    <t>Xã Lương Thế Trân</t>
  </si>
  <si>
    <t>261</t>
  </si>
  <si>
    <t>Phường Đông Ngàn</t>
  </si>
  <si>
    <t>09367</t>
  </si>
  <si>
    <t>09370</t>
  </si>
  <si>
    <t>Xã Hương Mạc</t>
  </si>
  <si>
    <t>09373</t>
  </si>
  <si>
    <t>Xã Đầm Dơi</t>
  </si>
  <si>
    <t>Xã Tương Giang</t>
  </si>
  <si>
    <t>09376</t>
  </si>
  <si>
    <t>Xã Tạ An Khương</t>
  </si>
  <si>
    <t>Xã Phù Khê</t>
  </si>
  <si>
    <t>09379</t>
  </si>
  <si>
    <t>Xã Trần Phán</t>
  </si>
  <si>
    <t>Phường Đồng Kỵ</t>
  </si>
  <si>
    <t>09382</t>
  </si>
  <si>
    <t>Phường Trang Hạ</t>
  </si>
  <si>
    <t>09383</t>
  </si>
  <si>
    <t>Xã Quách Phẩm</t>
  </si>
  <si>
    <t>09385</t>
  </si>
  <si>
    <t>Xã Thanh Tùng</t>
  </si>
  <si>
    <t>Phường Châu Khê</t>
  </si>
  <si>
    <t>09388</t>
  </si>
  <si>
    <t>Phường Tân Hồng</t>
  </si>
  <si>
    <t>09391</t>
  </si>
  <si>
    <t>Xã Năm Căn</t>
  </si>
  <si>
    <t>Phường Đình Bảng</t>
  </si>
  <si>
    <t>09394</t>
  </si>
  <si>
    <t>Xã Đất Mới</t>
  </si>
  <si>
    <t>Xã Phù Chẩn</t>
  </si>
  <si>
    <t>09397</t>
  </si>
  <si>
    <t>262</t>
  </si>
  <si>
    <t>Thị trấn Hồ</t>
  </si>
  <si>
    <t>09400</t>
  </si>
  <si>
    <t>Xã Cái Đôi Vàm</t>
  </si>
  <si>
    <t>Xã Hoài Thượng</t>
  </si>
  <si>
    <t>09403</t>
  </si>
  <si>
    <t>Xã Đại Đồng Thành</t>
  </si>
  <si>
    <t>09406</t>
  </si>
  <si>
    <t>Xã Mão Điền</t>
  </si>
  <si>
    <t>09409</t>
  </si>
  <si>
    <t>Xã Nguyễn Việt Khái</t>
  </si>
  <si>
    <t>Xã Song Hồ</t>
  </si>
  <si>
    <t>09412</t>
  </si>
  <si>
    <t>Xã Tân Ân</t>
  </si>
  <si>
    <t>Xã Đình Tổ</t>
  </si>
  <si>
    <t>09415</t>
  </si>
  <si>
    <t>Xã Phan Ngọc Hiển</t>
  </si>
  <si>
    <t>09418</t>
  </si>
  <si>
    <t>Xã Đất Mũi</t>
  </si>
  <si>
    <t>Xã Trí Quả</t>
  </si>
  <si>
    <t>09421</t>
  </si>
  <si>
    <t>Phường Hoà Thành</t>
  </si>
  <si>
    <t>Xã Gia Đông</t>
  </si>
  <si>
    <t>09424</t>
  </si>
  <si>
    <t>Xã Thanh Khương</t>
  </si>
  <si>
    <t>09427</t>
  </si>
  <si>
    <t>Phường Lý Văn Lâm</t>
  </si>
  <si>
    <t>Xã Trạm Lộ</t>
  </si>
  <si>
    <t>09430</t>
  </si>
  <si>
    <t>Phường An Xuyên</t>
  </si>
  <si>
    <t>09433</t>
  </si>
  <si>
    <t>Phường Láng Tròn</t>
  </si>
  <si>
    <t>Xã Hà Mãn</t>
  </si>
  <si>
    <t>09436</t>
  </si>
  <si>
    <t>Phường Giá Rai</t>
  </si>
  <si>
    <t>Xã Ngũ Thái</t>
  </si>
  <si>
    <t>09439</t>
  </si>
  <si>
    <t>Phường Hiệp Thành</t>
  </si>
  <si>
    <t>09442</t>
  </si>
  <si>
    <t>Phường Vĩnh Trạch</t>
  </si>
  <si>
    <t>Xã Ninh Xá</t>
  </si>
  <si>
    <t>09445</t>
  </si>
  <si>
    <t>Phường Bạc Liêu</t>
  </si>
  <si>
    <t>Xã Nghĩa Đạo</t>
  </si>
  <si>
    <t>09448</t>
  </si>
  <si>
    <t>STT</t>
  </si>
  <si>
    <t>Quận thường trú</t>
  </si>
  <si>
    <t>Phường thường trú</t>
  </si>
  <si>
    <t>Địa chỉ thường trú</t>
  </si>
  <si>
    <t>Quận hiện nay</t>
  </si>
  <si>
    <t>Phường hiện nay</t>
  </si>
  <si>
    <t>Địa chỉ nơi ở hiện nay</t>
  </si>
  <si>
    <t>Thời điểm liên hệ phù hợp (từ ngày đến ngày)</t>
  </si>
  <si>
    <t>Thời gian đào tạo từ</t>
  </si>
  <si>
    <t>Thời gian đào tạo đến</t>
  </si>
  <si>
    <t>Thời gian làm việc - Từ</t>
  </si>
  <si>
    <t>Thời gian làm việc - Đến</t>
  </si>
  <si>
    <t>Kênh tuyển dụng</t>
  </si>
  <si>
    <t>Khu vực ứng tuyển</t>
  </si>
  <si>
    <t>Ngày sinh (DD-MM-YYYY)</t>
  </si>
  <si>
    <t>Số di động</t>
  </si>
  <si>
    <t>Chiều cao
(cm)</t>
  </si>
  <si>
    <t>Trường TN</t>
  </si>
  <si>
    <t>Trình độ ngoại ngữ</t>
  </si>
  <si>
    <t>Kinh nghiệm</t>
  </si>
  <si>
    <t>Mức lương đề xuất</t>
  </si>
  <si>
    <t>Địa chỉ liên hệ</t>
  </si>
  <si>
    <t>Thông tin người tham chiếu</t>
  </si>
  <si>
    <t>Trình độ đào tạo</t>
  </si>
  <si>
    <t>Chức danh</t>
  </si>
  <si>
    <t>Đơn vị CEO-1</t>
  </si>
  <si>
    <t>Đơn vị CEO-2</t>
  </si>
  <si>
    <t>Đơn vị CEO-3</t>
  </si>
  <si>
    <t>Kinh nghiệm của ứng viên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</si>
</sst>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_-* #,##0_-;\-* #,##0_-;_-* &quot;-&quot;??_-;_-@"/>
    <numFmt numFmtId="167" formatCode="\-"/>
  </numFmts>
  <fonts count="25">
    <font>
      <sz val="11"/>
      <color theme="1"/>
      <name val="Calibri"/>
      <scheme val="minor"/>
    </font>
    <font>
      <sz val="11"/>
      <color theme="1"/>
      <name val="Calibri"/>
      <family val="2"/>
      <scheme val="minor"/>
    </font>
    <font>
      <sz val="11"/>
      <name val="Calibri"/>
      <family val="2"/>
    </font>
    <font>
      <sz val="10"/>
      <color theme="1"/>
      <name val="Arial"/>
      <family val="2"/>
    </font>
    <font>
      <sz val="9"/>
      <color rgb="FF333333"/>
      <name val="Times New Roman"/>
      <family val="1"/>
    </font>
    <font>
      <sz val="9"/>
      <color theme="1"/>
      <name val="Times New Roman"/>
      <family val="1"/>
    </font>
    <font>
      <b/>
      <sz val="11"/>
      <color theme="1"/>
      <name val="Calibri"/>
      <family val="2"/>
    </font>
    <font>
      <sz val="11"/>
      <color theme="1"/>
      <name val="Calibri"/>
      <family val="2"/>
    </font>
    <font>
      <b/>
      <sz val="11"/>
      <color theme="0"/>
      <name val="Arial"/>
      <family val="2"/>
    </font>
    <font>
      <sz val="11"/>
      <color theme="1"/>
      <name val="Arial"/>
      <family val="2"/>
    </font>
    <font>
      <sz val="9"/>
      <color theme="1"/>
      <name val="Segoe UI"/>
      <family val="2"/>
    </font>
    <font>
      <sz val="11"/>
      <color theme="1"/>
      <name val="Segoe UI"/>
      <family val="2"/>
    </font>
    <font>
      <sz val="11"/>
      <name val="Segoe UI"/>
      <family val="2"/>
    </font>
    <font>
      <b/>
      <sz val="10"/>
      <color theme="1"/>
      <name val="Segoe UI"/>
      <family val="2"/>
    </font>
    <font>
      <sz val="10"/>
      <color theme="1"/>
      <name val="Segoe UI"/>
      <family val="2"/>
    </font>
    <font>
      <b/>
      <i/>
      <sz val="9"/>
      <color theme="1"/>
      <name val="Segoe UI"/>
      <family val="2"/>
    </font>
    <font>
      <b/>
      <sz val="9"/>
      <color theme="0"/>
      <name val="Segoe UI"/>
      <family val="2"/>
    </font>
    <font>
      <b/>
      <sz val="9"/>
      <color theme="1"/>
      <name val="Segoe UI"/>
      <family val="2"/>
    </font>
    <font>
      <u/>
      <sz val="11"/>
      <color theme="10"/>
      <name val="Calibri"/>
      <family val="2"/>
      <scheme val="minor"/>
    </font>
    <font>
      <b/>
      <sz val="18"/>
      <color theme="1"/>
      <name val="Segoe UI"/>
      <family val="2"/>
    </font>
    <font>
      <sz val="18"/>
      <color theme="1"/>
      <name val="Segoe UI"/>
      <family val="2"/>
    </font>
    <font>
      <b/>
      <sz val="10"/>
      <color rgb="FFFFFFFF"/>
      <name val="Time"/>
    </font>
    <font>
      <sz val="10"/>
      <color rgb="FF000000"/>
      <name val="Time"/>
    </font>
    <font>
      <b/>
      <sz val="11"/>
      <color theme="1"/>
      <name val="Times New Roman"/>
      <family val="1"/>
    </font>
    <font>
      <sz val="11"/>
      <name val="Times New Roman"/>
      <family val="1"/>
    </font>
  </fonts>
  <fills count="13">
    <fill>
      <patternFill patternType="none"/>
    </fill>
    <fill>
      <patternFill patternType="gray125"/>
    </fill>
    <fill>
      <patternFill patternType="solid">
        <fgColor rgb="FFFBE4D5"/>
        <bgColor rgb="FFFBE4D5"/>
      </patternFill>
    </fill>
    <fill>
      <patternFill patternType="solid">
        <fgColor rgb="FF2F5496"/>
        <bgColor rgb="FF2F5496"/>
      </patternFill>
    </fill>
    <fill>
      <patternFill patternType="solid">
        <fgColor rgb="FFE2EFD9"/>
        <bgColor rgb="FFE2EFD9"/>
      </patternFill>
    </fill>
    <fill>
      <patternFill patternType="solid">
        <fgColor rgb="FF993366"/>
        <bgColor rgb="FF993366"/>
      </patternFill>
    </fill>
    <fill>
      <patternFill patternType="solid">
        <fgColor rgb="FF00B0F0"/>
        <bgColor rgb="FF00B0F0"/>
      </patternFill>
    </fill>
    <fill>
      <patternFill patternType="solid">
        <fgColor theme="0"/>
        <bgColor rgb="FFFFFF00"/>
      </patternFill>
    </fill>
    <fill>
      <patternFill patternType="solid">
        <fgColor rgb="FFB61D22"/>
        <bgColor indexed="64"/>
      </patternFill>
    </fill>
    <fill>
      <patternFill patternType="solid">
        <fgColor rgb="FFB61D22"/>
        <bgColor rgb="FF2F5496"/>
      </patternFill>
    </fill>
    <fill>
      <patternFill patternType="solid">
        <fgColor rgb="FFB61D22"/>
        <bgColor rgb="FF000000"/>
      </patternFill>
    </fill>
    <fill>
      <patternFill patternType="solid">
        <fgColor rgb="FFFFFFFF"/>
        <bgColor rgb="FF000000"/>
      </patternFill>
    </fill>
    <fill>
      <patternFill patternType="solid">
        <fgColor rgb="FFBDD6EE"/>
        <bgColor rgb="FFBDD6EE"/>
      </patternFill>
    </fill>
  </fills>
  <borders count="43">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top/>
      <bottom/>
      <diagonal/>
    </border>
    <border>
      <left style="thin">
        <color theme="4"/>
      </left>
      <right style="thin">
        <color theme="4"/>
      </right>
      <top style="thin">
        <color theme="4"/>
      </top>
      <bottom style="thin">
        <color theme="4"/>
      </bottom>
      <diagonal/>
    </border>
    <border>
      <left style="thin">
        <color rgb="FF333399"/>
      </left>
      <right style="thin">
        <color rgb="FF333399"/>
      </right>
      <top style="thin">
        <color rgb="FF333399"/>
      </top>
      <bottom style="thin">
        <color rgb="FF33339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4"/>
      </left>
      <right style="thin">
        <color indexed="64"/>
      </right>
      <top style="thin">
        <color indexed="64"/>
      </top>
      <bottom style="thin">
        <color theme="4"/>
      </bottom>
      <diagonal/>
    </border>
    <border>
      <left style="thin">
        <color indexed="64"/>
      </left>
      <right style="thin">
        <color indexed="64"/>
      </right>
      <top style="thin">
        <color indexed="64"/>
      </top>
      <bottom style="thin">
        <color theme="4"/>
      </bottom>
      <diagonal/>
    </border>
    <border>
      <left style="thin">
        <color indexed="64"/>
      </left>
      <right style="thin">
        <color theme="4"/>
      </right>
      <top style="thin">
        <color indexed="64"/>
      </top>
      <bottom style="thin">
        <color theme="4"/>
      </bottom>
      <diagonal/>
    </border>
    <border>
      <left style="thin">
        <color theme="4"/>
      </left>
      <right/>
      <top style="thin">
        <color auto="1"/>
      </top>
      <bottom/>
      <diagonal/>
    </border>
    <border>
      <left style="thin">
        <color indexed="64"/>
      </left>
      <right/>
      <top style="thin">
        <color indexed="64"/>
      </top>
      <bottom style="thin">
        <color theme="4"/>
      </bottom>
      <diagonal/>
    </border>
    <border>
      <left/>
      <right style="thin">
        <color rgb="FF0070C0"/>
      </right>
      <top style="thin">
        <color theme="4"/>
      </top>
      <bottom style="thin">
        <color theme="4"/>
      </bottom>
      <diagonal/>
    </border>
    <border>
      <left style="thin">
        <color rgb="FF0070C0"/>
      </left>
      <right style="thin">
        <color auto="1"/>
      </right>
      <top/>
      <bottom/>
      <diagonal/>
    </border>
    <border>
      <left style="thin">
        <color theme="4"/>
      </left>
      <right/>
      <top style="thin">
        <color rgb="FF0070C0"/>
      </top>
      <bottom style="thin">
        <color rgb="FF0070C0"/>
      </bottom>
      <diagonal/>
    </border>
    <border>
      <left/>
      <right/>
      <top style="thin">
        <color rgb="FF0070C0"/>
      </top>
      <bottom style="thin">
        <color rgb="FF0070C0"/>
      </bottom>
      <diagonal/>
    </border>
    <border>
      <left style="thin">
        <color rgb="FF0070C0"/>
      </left>
      <right/>
      <top/>
      <bottom/>
      <diagonal/>
    </border>
    <border>
      <left/>
      <right style="thin">
        <color rgb="FF0070C0"/>
      </right>
      <top style="thin">
        <color rgb="FF0070C0"/>
      </top>
      <bottom style="thin">
        <color rgb="FF0070C0"/>
      </bottom>
      <diagonal/>
    </border>
    <border>
      <left/>
      <right/>
      <top/>
      <bottom style="thin">
        <color rgb="FF0070C0"/>
      </bottom>
      <diagonal/>
    </border>
    <border>
      <left/>
      <right style="thin">
        <color theme="4"/>
      </right>
      <top style="thin">
        <color rgb="FF0070C0"/>
      </top>
      <bottom style="thin">
        <color rgb="FF0070C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8" fillId="0" borderId="0" applyNumberFormat="0" applyFill="0" applyBorder="0" applyAlignment="0" applyProtection="0"/>
  </cellStyleXfs>
  <cellXfs count="149">
    <xf numFmtId="0" fontId="0" fillId="0" borderId="0" xfId="0"/>
    <xf numFmtId="0" fontId="4" fillId="5" borderId="14" xfId="0" applyFont="1" applyFill="1" applyBorder="1" applyAlignment="1">
      <alignment horizontal="center" vertical="center" wrapText="1"/>
    </xf>
    <xf numFmtId="0" fontId="3" fillId="0" borderId="0" xfId="0" applyFont="1"/>
    <xf numFmtId="0" fontId="5" fillId="0" borderId="14" xfId="0" applyFont="1" applyBorder="1" applyAlignment="1">
      <alignment horizontal="left" vertical="center" wrapText="1"/>
    </xf>
    <xf numFmtId="0" fontId="6" fillId="6" borderId="15" xfId="0" applyFont="1" applyFill="1" applyBorder="1"/>
    <xf numFmtId="0" fontId="7" fillId="0" borderId="15" xfId="0" applyFont="1" applyBorder="1"/>
    <xf numFmtId="14" fontId="7" fillId="0" borderId="15" xfId="0" applyNumberFormat="1" applyFont="1" applyBorder="1"/>
    <xf numFmtId="49" fontId="7" fillId="0" borderId="15" xfId="0" applyNumberFormat="1" applyFont="1" applyBorder="1"/>
    <xf numFmtId="3" fontId="7" fillId="0" borderId="15" xfId="0" applyNumberFormat="1" applyFont="1" applyBorder="1"/>
    <xf numFmtId="17" fontId="7" fillId="0" borderId="15" xfId="0" applyNumberFormat="1" applyFont="1" applyBorder="1"/>
    <xf numFmtId="166" fontId="7" fillId="0" borderId="15" xfId="0" applyNumberFormat="1" applyFont="1" applyBorder="1"/>
    <xf numFmtId="0" fontId="8" fillId="3" borderId="15" xfId="0" applyFont="1" applyFill="1" applyBorder="1" applyAlignment="1">
      <alignment horizontal="center" vertical="center" wrapText="1"/>
    </xf>
    <xf numFmtId="0" fontId="9" fillId="0" borderId="15" xfId="0" applyFont="1" applyBorder="1" applyAlignment="1">
      <alignment vertical="center" wrapText="1"/>
    </xf>
    <xf numFmtId="0" fontId="9" fillId="0" borderId="15" xfId="0" applyFont="1" applyBorder="1" applyAlignment="1">
      <alignment horizontal="center" vertical="center" wrapText="1"/>
    </xf>
    <xf numFmtId="164" fontId="9" fillId="0" borderId="15"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166" fontId="9" fillId="0" borderId="15" xfId="0" applyNumberFormat="1" applyFont="1" applyBorder="1" applyAlignment="1">
      <alignment vertical="center" wrapText="1"/>
    </xf>
    <xf numFmtId="0" fontId="9" fillId="7" borderId="15" xfId="0" applyFont="1" applyFill="1" applyBorder="1" applyAlignment="1">
      <alignment vertical="center" wrapText="1"/>
    </xf>
    <xf numFmtId="0" fontId="9" fillId="0" borderId="15" xfId="0" applyFont="1" applyBorder="1" applyAlignment="1">
      <alignment horizontal="left" vertical="center" wrapText="1"/>
    </xf>
    <xf numFmtId="0" fontId="11" fillId="0" borderId="15" xfId="0" applyFont="1" applyBorder="1" applyAlignment="1">
      <alignment horizontal="center" vertical="center" wrapText="1"/>
    </xf>
    <xf numFmtId="0" fontId="11" fillId="0" borderId="15" xfId="0" applyFont="1" applyBorder="1" applyAlignment="1">
      <alignment vertical="center" wrapText="1"/>
    </xf>
    <xf numFmtId="0" fontId="8" fillId="3" borderId="16" xfId="0" applyFont="1" applyFill="1" applyBorder="1" applyAlignment="1">
      <alignment horizontal="center" vertical="center" wrapText="1"/>
    </xf>
    <xf numFmtId="0" fontId="14" fillId="0" borderId="12" xfId="0" applyFont="1" applyBorder="1" applyAlignment="1">
      <alignment vertical="center" wrapText="1"/>
    </xf>
    <xf numFmtId="0" fontId="17" fillId="0" borderId="12" xfId="0" applyFont="1" applyBorder="1" applyAlignment="1">
      <alignment vertical="center" wrapText="1"/>
    </xf>
    <xf numFmtId="0" fontId="10" fillId="0" borderId="12" xfId="0" applyFont="1" applyBorder="1" applyAlignment="1">
      <alignment vertical="center" wrapText="1"/>
    </xf>
    <xf numFmtId="0" fontId="10" fillId="0" borderId="19" xfId="0" applyFont="1" applyBorder="1" applyAlignment="1" applyProtection="1">
      <alignment vertical="center" wrapText="1"/>
      <protection locked="0"/>
    </xf>
    <xf numFmtId="0" fontId="10" fillId="0" borderId="20" xfId="0" applyFont="1" applyBorder="1" applyAlignment="1" applyProtection="1">
      <alignment vertical="center" wrapText="1"/>
      <protection locked="0"/>
    </xf>
    <xf numFmtId="0" fontId="10" fillId="0" borderId="21" xfId="0" applyFont="1" applyBorder="1" applyAlignment="1" applyProtection="1">
      <alignment vertical="center" wrapText="1"/>
      <protection locked="0"/>
    </xf>
    <xf numFmtId="0" fontId="11" fillId="0" borderId="0" xfId="0" applyFont="1" applyProtection="1">
      <protection locked="0"/>
    </xf>
    <xf numFmtId="0" fontId="10" fillId="0" borderId="22" xfId="0" applyFont="1" applyBorder="1" applyAlignment="1" applyProtection="1">
      <alignment vertical="center" wrapText="1"/>
      <protection locked="0"/>
    </xf>
    <xf numFmtId="0" fontId="10" fillId="0" borderId="12" xfId="0" applyFont="1" applyBorder="1" applyAlignment="1" applyProtection="1">
      <alignment vertical="center" wrapText="1"/>
      <protection locked="0"/>
    </xf>
    <xf numFmtId="0" fontId="10" fillId="0" borderId="23" xfId="0" applyFont="1" applyBorder="1" applyAlignment="1" applyProtection="1">
      <alignment vertical="center" wrapText="1"/>
      <protection locked="0"/>
    </xf>
    <xf numFmtId="0" fontId="16" fillId="0" borderId="23" xfId="0" applyFont="1" applyBorder="1" applyAlignment="1" applyProtection="1">
      <alignment vertical="center" wrapText="1"/>
      <protection locked="0"/>
    </xf>
    <xf numFmtId="0" fontId="17" fillId="0" borderId="22" xfId="0" applyFont="1" applyBorder="1" applyAlignment="1" applyProtection="1">
      <alignment vertical="center" wrapText="1"/>
      <protection locked="0"/>
    </xf>
    <xf numFmtId="0" fontId="17" fillId="0" borderId="23" xfId="0" applyFont="1" applyBorder="1" applyAlignment="1" applyProtection="1">
      <alignment vertical="center" wrapText="1"/>
      <protection locked="0"/>
    </xf>
    <xf numFmtId="164" fontId="10" fillId="4" borderId="13" xfId="0" applyNumberFormat="1" applyFont="1" applyFill="1" applyBorder="1" applyAlignment="1" applyProtection="1">
      <alignment horizontal="center" vertical="center" wrapText="1"/>
      <protection locked="0"/>
    </xf>
    <xf numFmtId="49" fontId="10" fillId="0" borderId="12" xfId="0" applyNumberFormat="1" applyFont="1" applyBorder="1" applyAlignment="1" applyProtection="1">
      <alignment vertical="center" wrapText="1"/>
      <protection locked="0"/>
    </xf>
    <xf numFmtId="0" fontId="10" fillId="0" borderId="12" xfId="0" applyFont="1" applyBorder="1" applyAlignment="1" applyProtection="1">
      <alignment horizontal="center" vertical="center" wrapText="1"/>
      <protection locked="0"/>
    </xf>
    <xf numFmtId="0" fontId="10" fillId="4" borderId="22" xfId="0" applyFont="1" applyFill="1" applyBorder="1" applyAlignment="1" applyProtection="1">
      <alignment vertical="center" wrapText="1"/>
      <protection locked="0"/>
    </xf>
    <xf numFmtId="0" fontId="10" fillId="4" borderId="12" xfId="0" applyFont="1" applyFill="1" applyBorder="1" applyAlignment="1" applyProtection="1">
      <alignment vertical="center" wrapText="1"/>
      <protection locked="0"/>
    </xf>
    <xf numFmtId="0" fontId="10" fillId="4" borderId="4" xfId="0" applyFont="1" applyFill="1" applyBorder="1" applyAlignment="1" applyProtection="1">
      <alignment vertical="center" wrapText="1"/>
      <protection locked="0"/>
    </xf>
    <xf numFmtId="0" fontId="10" fillId="0" borderId="24" xfId="0" applyFont="1" applyBorder="1" applyAlignment="1" applyProtection="1">
      <alignment vertical="center" wrapText="1"/>
      <protection locked="0"/>
    </xf>
    <xf numFmtId="0" fontId="10" fillId="0" borderId="25" xfId="0" applyFont="1" applyBorder="1" applyAlignment="1" applyProtection="1">
      <alignment vertical="center" wrapText="1"/>
      <protection locked="0"/>
    </xf>
    <xf numFmtId="0" fontId="10" fillId="0" borderId="26" xfId="0"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10" fillId="0" borderId="30" xfId="0" applyFont="1" applyBorder="1" applyAlignment="1" applyProtection="1">
      <alignment vertical="center" wrapText="1"/>
      <protection locked="0"/>
    </xf>
    <xf numFmtId="0" fontId="17" fillId="0" borderId="22" xfId="0" applyFont="1" applyBorder="1" applyAlignment="1" applyProtection="1">
      <alignment vertical="center" wrapText="1"/>
      <protection hidden="1"/>
    </xf>
    <xf numFmtId="0" fontId="17" fillId="0" borderId="12" xfId="0" applyFont="1" applyBorder="1" applyAlignment="1" applyProtection="1">
      <alignment vertical="center" wrapText="1"/>
      <protection hidden="1"/>
    </xf>
    <xf numFmtId="0" fontId="10" fillId="0" borderId="12" xfId="0" applyFont="1" applyBorder="1" applyAlignment="1" applyProtection="1">
      <alignment vertical="center" wrapText="1"/>
      <protection hidden="1"/>
    </xf>
    <xf numFmtId="0" fontId="17" fillId="0" borderId="12" xfId="0" applyFont="1" applyBorder="1" applyAlignment="1" applyProtection="1">
      <alignment horizontal="center" vertical="center" wrapText="1"/>
      <protection hidden="1"/>
    </xf>
    <xf numFmtId="0" fontId="10" fillId="0" borderId="22" xfId="0" applyFont="1" applyBorder="1" applyAlignment="1" applyProtection="1">
      <alignment vertical="center" wrapText="1"/>
      <protection hidden="1"/>
    </xf>
    <xf numFmtId="0" fontId="11" fillId="0" borderId="12" xfId="0" applyFont="1" applyBorder="1" applyProtection="1">
      <protection hidden="1"/>
    </xf>
    <xf numFmtId="0" fontId="16" fillId="9" borderId="22" xfId="0" applyFont="1" applyFill="1" applyBorder="1" applyAlignment="1" applyProtection="1">
      <alignment vertical="center" wrapText="1"/>
      <protection hidden="1"/>
    </xf>
    <xf numFmtId="0" fontId="16" fillId="9" borderId="22" xfId="0" applyFont="1" applyFill="1" applyBorder="1" applyAlignment="1" applyProtection="1">
      <alignment horizontal="center" vertical="center" wrapText="1"/>
      <protection hidden="1"/>
    </xf>
    <xf numFmtId="0" fontId="10" fillId="0" borderId="33" xfId="0" applyFont="1" applyBorder="1" applyAlignment="1" applyProtection="1">
      <alignment vertical="center" wrapText="1"/>
      <protection locked="0"/>
    </xf>
    <xf numFmtId="0" fontId="10" fillId="0" borderId="36" xfId="0" applyFont="1" applyBorder="1" applyAlignment="1" applyProtection="1">
      <alignment vertical="center" wrapText="1"/>
      <protection locked="0"/>
    </xf>
    <xf numFmtId="0" fontId="18" fillId="0" borderId="0" xfId="1"/>
    <xf numFmtId="0" fontId="10" fillId="0" borderId="22" xfId="0" applyFont="1" applyBorder="1" applyAlignment="1">
      <alignment vertical="center" wrapText="1"/>
    </xf>
    <xf numFmtId="0" fontId="1" fillId="0" borderId="0" xfId="0" applyFont="1"/>
    <xf numFmtId="0" fontId="0" fillId="0" borderId="0" xfId="0" applyAlignment="1">
      <alignment vertical="center"/>
    </xf>
    <xf numFmtId="0" fontId="21" fillId="10" borderId="40" xfId="0" applyFont="1" applyFill="1" applyBorder="1" applyAlignment="1">
      <alignment horizontal="center" vertical="center" wrapText="1"/>
    </xf>
    <xf numFmtId="0" fontId="21" fillId="10" borderId="41" xfId="0" applyFont="1" applyFill="1" applyBorder="1" applyAlignment="1">
      <alignment horizontal="center" vertical="center" wrapText="1"/>
    </xf>
    <xf numFmtId="0" fontId="0" fillId="0" borderId="0" xfId="0" applyAlignment="1">
      <alignment horizontal="center" vertical="center"/>
    </xf>
    <xf numFmtId="0" fontId="22" fillId="11" borderId="26" xfId="0" applyFont="1" applyFill="1" applyBorder="1" applyAlignment="1">
      <alignment horizontal="center" vertical="center" wrapText="1"/>
    </xf>
    <xf numFmtId="49" fontId="22" fillId="11" borderId="26" xfId="0" applyNumberFormat="1" applyFont="1" applyFill="1" applyBorder="1" applyAlignment="1">
      <alignment horizontal="center" vertical="center" wrapText="1"/>
    </xf>
    <xf numFmtId="0" fontId="0" fillId="0" borderId="40" xfId="0" applyBorder="1"/>
    <xf numFmtId="0" fontId="22" fillId="11" borderId="26" xfId="0" applyFont="1" applyFill="1" applyBorder="1" applyAlignment="1">
      <alignment horizontal="left" vertical="center" wrapText="1"/>
    </xf>
    <xf numFmtId="0" fontId="22" fillId="11" borderId="42" xfId="0" applyFont="1" applyFill="1" applyBorder="1" applyAlignment="1">
      <alignment horizontal="center" vertical="center" wrapText="1"/>
    </xf>
    <xf numFmtId="0" fontId="0" fillId="0" borderId="40" xfId="0" applyBorder="1" applyAlignment="1">
      <alignment horizontal="center" vertical="center"/>
    </xf>
    <xf numFmtId="0" fontId="0" fillId="0" borderId="40" xfId="0" applyBorder="1" applyAlignment="1">
      <alignment horizontal="left" vertical="center"/>
    </xf>
    <xf numFmtId="0" fontId="10" fillId="8" borderId="27" xfId="0" applyFont="1" applyFill="1" applyBorder="1" applyAlignment="1" applyProtection="1">
      <alignment horizontal="left" vertical="center" wrapText="1"/>
      <protection hidden="1"/>
    </xf>
    <xf numFmtId="0" fontId="10" fillId="8" borderId="28" xfId="0" applyFont="1" applyFill="1" applyBorder="1" applyAlignment="1" applyProtection="1">
      <alignment horizontal="left" vertical="center" wrapText="1"/>
      <protection hidden="1"/>
    </xf>
    <xf numFmtId="0" fontId="10" fillId="8" borderId="29" xfId="0" applyFont="1" applyFill="1" applyBorder="1" applyAlignment="1" applyProtection="1">
      <alignment horizontal="left" vertical="center" wrapText="1"/>
      <protection hidden="1"/>
    </xf>
    <xf numFmtId="0" fontId="10" fillId="0" borderId="27"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167" fontId="17" fillId="0" borderId="12" xfId="0" applyNumberFormat="1" applyFont="1" applyBorder="1" applyAlignment="1" applyProtection="1">
      <alignment horizontal="center" vertical="center" wrapText="1"/>
      <protection locked="0"/>
    </xf>
    <xf numFmtId="167" fontId="11" fillId="0" borderId="12" xfId="0" applyNumberFormat="1" applyFont="1" applyBorder="1" applyProtection="1">
      <protection locked="0"/>
    </xf>
    <xf numFmtId="0" fontId="10" fillId="4" borderId="9" xfId="0" applyFont="1" applyFill="1" applyBorder="1" applyAlignment="1" applyProtection="1">
      <alignment horizontal="center" vertical="center" wrapText="1"/>
      <protection locked="0"/>
    </xf>
    <xf numFmtId="0" fontId="12" fillId="0" borderId="10" xfId="0" applyFont="1" applyBorder="1" applyProtection="1">
      <protection locked="0"/>
    </xf>
    <xf numFmtId="0" fontId="12" fillId="0" borderId="11" xfId="0" applyFont="1" applyBorder="1" applyProtection="1">
      <protection locked="0"/>
    </xf>
    <xf numFmtId="0" fontId="15" fillId="0" borderId="12" xfId="0" applyFont="1" applyBorder="1" applyAlignment="1">
      <alignment horizontal="left" vertical="center" wrapText="1"/>
    </xf>
    <xf numFmtId="0" fontId="17" fillId="0" borderId="12" xfId="0" applyFont="1" applyBorder="1" applyAlignment="1" applyProtection="1">
      <alignment horizontal="center" vertical="center" wrapText="1"/>
      <protection hidden="1"/>
    </xf>
    <xf numFmtId="0" fontId="11" fillId="0" borderId="12" xfId="0" applyFont="1" applyBorder="1" applyProtection="1">
      <protection hidden="1"/>
    </xf>
    <xf numFmtId="0" fontId="16" fillId="9" borderId="12" xfId="0" applyFont="1" applyFill="1" applyBorder="1" applyAlignment="1" applyProtection="1">
      <alignment horizontal="left" vertical="center" wrapText="1"/>
      <protection hidden="1"/>
    </xf>
    <xf numFmtId="0" fontId="12" fillId="8" borderId="12" xfId="0" applyFont="1" applyFill="1" applyBorder="1" applyProtection="1">
      <protection hidden="1"/>
    </xf>
    <xf numFmtId="164" fontId="10" fillId="4" borderId="9" xfId="0" applyNumberFormat="1" applyFont="1" applyFill="1" applyBorder="1" applyAlignment="1" applyProtection="1">
      <alignment horizontal="center" vertical="center" wrapText="1"/>
      <protection locked="0"/>
    </xf>
    <xf numFmtId="165" fontId="10" fillId="4" borderId="9" xfId="0"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2" fillId="0" borderId="2" xfId="0" applyFont="1" applyBorder="1" applyProtection="1">
      <protection locked="0"/>
    </xf>
    <xf numFmtId="0" fontId="12" fillId="0" borderId="3" xfId="0" applyFont="1" applyBorder="1" applyProtection="1">
      <protection locked="0"/>
    </xf>
    <xf numFmtId="0" fontId="12" fillId="0" borderId="4" xfId="0" applyFont="1" applyBorder="1" applyProtection="1">
      <protection locked="0"/>
    </xf>
    <xf numFmtId="0" fontId="11" fillId="0" borderId="12" xfId="0" applyFont="1" applyBorder="1" applyProtection="1">
      <protection locked="0"/>
    </xf>
    <xf numFmtId="0" fontId="12" fillId="0" borderId="5" xfId="0" applyFont="1" applyBorder="1" applyProtection="1">
      <protection locked="0"/>
    </xf>
    <xf numFmtId="0" fontId="12" fillId="0" borderId="6" xfId="0" applyFont="1" applyBorder="1" applyProtection="1">
      <protection locked="0"/>
    </xf>
    <xf numFmtId="0" fontId="12" fillId="0" borderId="7" xfId="0" applyFont="1" applyBorder="1" applyProtection="1">
      <protection locked="0"/>
    </xf>
    <xf numFmtId="0" fontId="12" fillId="0" borderId="8" xfId="0" applyFont="1" applyBorder="1" applyProtection="1">
      <protection locked="0"/>
    </xf>
    <xf numFmtId="49" fontId="10" fillId="4" borderId="9" xfId="0" applyNumberFormat="1" applyFont="1" applyFill="1" applyBorder="1" applyAlignment="1" applyProtection="1">
      <alignment horizontal="center" vertical="center" wrapText="1"/>
      <protection locked="0"/>
    </xf>
    <xf numFmtId="0" fontId="18" fillId="4" borderId="9" xfId="1" applyFill="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hidden="1"/>
    </xf>
    <xf numFmtId="166" fontId="10" fillId="4" borderId="9" xfId="0" applyNumberFormat="1" applyFont="1" applyFill="1" applyBorder="1" applyAlignment="1" applyProtection="1">
      <alignment horizontal="center" vertical="center" wrapText="1"/>
      <protection locked="0"/>
    </xf>
    <xf numFmtId="0" fontId="10" fillId="4" borderId="9" xfId="0" applyFont="1" applyFill="1" applyBorder="1" applyAlignment="1" applyProtection="1">
      <alignment horizontal="left" vertical="center" wrapText="1"/>
      <protection locked="0"/>
    </xf>
    <xf numFmtId="0" fontId="17" fillId="0" borderId="12" xfId="0" applyFont="1" applyBorder="1" applyAlignment="1" applyProtection="1">
      <alignment horizontal="left" vertical="center" wrapText="1"/>
      <protection hidden="1"/>
    </xf>
    <xf numFmtId="0" fontId="10" fillId="4" borderId="10" xfId="0" applyFont="1" applyFill="1" applyBorder="1" applyAlignment="1" applyProtection="1">
      <alignment horizontal="center" vertical="center" wrapText="1"/>
      <protection locked="0"/>
    </xf>
    <xf numFmtId="0" fontId="10" fillId="4" borderId="11" xfId="0" applyFont="1" applyFill="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49" fontId="12" fillId="0" borderId="10" xfId="0" applyNumberFormat="1" applyFont="1" applyBorder="1" applyProtection="1">
      <protection locked="0"/>
    </xf>
    <xf numFmtId="49" fontId="12" fillId="0" borderId="11" xfId="0" applyNumberFormat="1" applyFont="1" applyBorder="1" applyProtection="1">
      <protection locked="0"/>
    </xf>
    <xf numFmtId="0" fontId="16" fillId="9" borderId="12" xfId="0" applyFont="1" applyFill="1" applyBorder="1" applyAlignment="1" applyProtection="1">
      <alignment vertical="center" wrapText="1"/>
      <protection hidden="1"/>
    </xf>
    <xf numFmtId="0" fontId="17" fillId="0" borderId="12" xfId="0" applyFont="1" applyBorder="1" applyAlignment="1" applyProtection="1">
      <alignment horizontal="center" vertical="center"/>
      <protection hidden="1"/>
    </xf>
    <xf numFmtId="0" fontId="17" fillId="4" borderId="9" xfId="0" applyFont="1" applyFill="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hidden="1"/>
    </xf>
    <xf numFmtId="0" fontId="20" fillId="0" borderId="12" xfId="0" applyFont="1" applyBorder="1" applyProtection="1">
      <protection hidden="1"/>
    </xf>
    <xf numFmtId="0" fontId="10" fillId="0" borderId="1" xfId="0" applyFont="1" applyBorder="1" applyAlignment="1" applyProtection="1">
      <alignment horizontal="center" vertical="center" wrapText="1"/>
      <protection hidden="1"/>
    </xf>
    <xf numFmtId="0" fontId="12" fillId="0" borderId="2" xfId="0" applyFont="1" applyBorder="1" applyProtection="1">
      <protection hidden="1"/>
    </xf>
    <xf numFmtId="0" fontId="12" fillId="0" borderId="3" xfId="0" applyFont="1" applyBorder="1" applyProtection="1">
      <protection hidden="1"/>
    </xf>
    <xf numFmtId="0" fontId="12" fillId="0" borderId="4" xfId="0" applyFont="1" applyBorder="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7" xfId="0" applyFont="1" applyBorder="1" applyProtection="1">
      <protection hidden="1"/>
    </xf>
    <xf numFmtId="0" fontId="12" fillId="0" borderId="8" xfId="0" applyFont="1" applyBorder="1" applyProtection="1">
      <protection hidden="1"/>
    </xf>
    <xf numFmtId="0" fontId="13" fillId="0" borderId="12" xfId="0" applyFont="1" applyBorder="1" applyAlignment="1" applyProtection="1">
      <alignment horizontal="center" vertical="center" wrapText="1"/>
      <protection hidden="1"/>
    </xf>
    <xf numFmtId="0" fontId="17" fillId="2" borderId="9"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hidden="1"/>
    </xf>
    <xf numFmtId="3" fontId="10" fillId="4" borderId="9" xfId="0" applyNumberFormat="1" applyFont="1" applyFill="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hidden="1"/>
    </xf>
    <xf numFmtId="49" fontId="18" fillId="4" borderId="9" xfId="1" applyNumberFormat="1" applyFill="1" applyBorder="1" applyAlignment="1" applyProtection="1">
      <alignment horizontal="center" vertical="center" wrapText="1"/>
      <protection locked="0"/>
    </xf>
    <xf numFmtId="0" fontId="12" fillId="0" borderId="10" xfId="0" applyFont="1" applyBorder="1" applyAlignment="1" applyProtection="1">
      <alignment horizontal="center"/>
      <protection locked="0"/>
    </xf>
    <xf numFmtId="0" fontId="12" fillId="0" borderId="11" xfId="0" applyFont="1" applyBorder="1" applyAlignment="1" applyProtection="1">
      <alignment horizontal="center"/>
      <protection locked="0"/>
    </xf>
    <xf numFmtId="0" fontId="10" fillId="4" borderId="34" xfId="0" applyFont="1" applyFill="1" applyBorder="1" applyAlignment="1" applyProtection="1">
      <alignment horizontal="center" vertical="center" wrapText="1"/>
      <protection locked="0"/>
    </xf>
    <xf numFmtId="0" fontId="10" fillId="4" borderId="35" xfId="0" applyFont="1" applyFill="1" applyBorder="1" applyAlignment="1" applyProtection="1">
      <alignment horizontal="center" vertical="center" wrapText="1"/>
      <protection locked="0"/>
    </xf>
    <xf numFmtId="0" fontId="10" fillId="4" borderId="37" xfId="0" applyFont="1" applyFill="1" applyBorder="1" applyAlignment="1" applyProtection="1">
      <alignment horizontal="center" vertical="center" wrapText="1"/>
      <protection locked="0"/>
    </xf>
    <xf numFmtId="0" fontId="17" fillId="0" borderId="38" xfId="0" applyFont="1" applyBorder="1" applyAlignment="1" applyProtection="1">
      <alignment horizontal="center" vertical="center" wrapText="1"/>
      <protection hidden="1"/>
    </xf>
    <xf numFmtId="164" fontId="10" fillId="4" borderId="10" xfId="0" applyNumberFormat="1" applyFont="1" applyFill="1" applyBorder="1" applyAlignment="1" applyProtection="1">
      <alignment horizontal="center" vertical="center" wrapText="1"/>
      <protection locked="0"/>
    </xf>
    <xf numFmtId="164" fontId="10" fillId="4" borderId="11" xfId="0" applyNumberFormat="1" applyFont="1" applyFill="1" applyBorder="1" applyAlignment="1" applyProtection="1">
      <alignment horizontal="center" vertical="center" wrapText="1"/>
      <protection locked="0"/>
    </xf>
    <xf numFmtId="165" fontId="10" fillId="4" borderId="10" xfId="0" applyNumberFormat="1" applyFont="1" applyFill="1" applyBorder="1" applyAlignment="1" applyProtection="1">
      <alignment horizontal="center" vertical="center" wrapText="1"/>
      <protection locked="0"/>
    </xf>
    <xf numFmtId="165" fontId="10" fillId="4" borderId="32" xfId="0" applyNumberFormat="1" applyFont="1" applyFill="1" applyBorder="1" applyAlignment="1" applyProtection="1">
      <alignment horizontal="center" vertical="center" wrapText="1"/>
      <protection locked="0"/>
    </xf>
    <xf numFmtId="0" fontId="11" fillId="0" borderId="12" xfId="0" applyFont="1" applyBorder="1"/>
    <xf numFmtId="0" fontId="10" fillId="4" borderId="4" xfId="0" applyFont="1" applyFill="1" applyBorder="1" applyAlignment="1" applyProtection="1">
      <alignment horizontal="center" vertical="center" wrapText="1"/>
      <protection locked="0"/>
    </xf>
    <xf numFmtId="0" fontId="10" fillId="4" borderId="12" xfId="0" applyFont="1" applyFill="1" applyBorder="1" applyAlignment="1" applyProtection="1">
      <alignment horizontal="center" vertical="center" wrapText="1"/>
      <protection locked="0"/>
    </xf>
    <xf numFmtId="0" fontId="10" fillId="4" borderId="5" xfId="0" applyFont="1" applyFill="1" applyBorder="1" applyAlignment="1" applyProtection="1">
      <alignment horizontal="center" vertical="center" wrapText="1"/>
      <protection locked="0"/>
    </xf>
    <xf numFmtId="0" fontId="10" fillId="4" borderId="39" xfId="0" applyFont="1" applyFill="1" applyBorder="1" applyAlignment="1" applyProtection="1">
      <alignment horizontal="center" vertical="center" wrapText="1"/>
      <protection locked="0"/>
    </xf>
    <xf numFmtId="0" fontId="23" fillId="12" borderId="40" xfId="0" applyFont="1" applyFill="1" applyBorder="1" applyAlignment="1">
      <alignment horizontal="center" vertical="center" wrapText="1"/>
    </xf>
    <xf numFmtId="0" fontId="24" fillId="0" borderId="40" xfId="0" applyFont="1" applyBorder="1"/>
    <xf numFmtId="0" fontId="8" fillId="3" borderId="16" xfId="0" applyFont="1" applyFill="1" applyBorder="1" applyAlignment="1">
      <alignment horizontal="center" vertical="center" wrapText="1"/>
    </xf>
    <xf numFmtId="0" fontId="2" fillId="0" borderId="17" xfId="0" applyFont="1" applyBorder="1"/>
    <xf numFmtId="0" fontId="2" fillId="0" borderId="18" xfId="0" applyFont="1" applyBorder="1"/>
  </cellXfs>
  <cellStyles count="2">
    <cellStyle name="Hyperlink" xfId="1" builtinId="8"/>
    <cellStyle name="Normal" xfId="0" builtinId="0"/>
  </cellStyles>
  <dxfs count="1">
    <dxf>
      <fill>
        <patternFill patternType="solid">
          <fgColor rgb="FFC0C0C0"/>
          <bgColor rgb="FFC0C0C0"/>
        </patternFill>
      </fill>
    </dxf>
  </dxfs>
  <tableStyles count="0" defaultTableStyle="TableStyleMedium2" defaultPivotStyle="PivotStyleLight16"/>
  <colors>
    <mruColors>
      <color rgb="FFB61D22"/>
      <color rgb="FFDF213C"/>
      <color rgb="FFB54B62"/>
      <color rgb="FF33CC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133351</xdr:colOff>
      <xdr:row>0</xdr:row>
      <xdr:rowOff>19052</xdr:rowOff>
    </xdr:from>
    <xdr:to>
      <xdr:col>7</xdr:col>
      <xdr:colOff>75523</xdr:colOff>
      <xdr:row>2</xdr:row>
      <xdr:rowOff>209550</xdr:rowOff>
    </xdr:to>
    <xdr:pic>
      <xdr:nvPicPr>
        <xdr:cNvPr id="2" name="Picture 1">
          <a:extLst>
            <a:ext uri="{FF2B5EF4-FFF2-40B4-BE49-F238E27FC236}">
              <a16:creationId xmlns:a16="http://schemas.microsoft.com/office/drawing/2014/main" id="{EB047A96-D155-4B66-8A49-31D5B556BB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1" y="19052"/>
          <a:ext cx="1148672" cy="495298"/>
        </a:xfrm>
        <a:prstGeom prst="rect">
          <a:avLst/>
        </a:prstGeom>
      </xdr:spPr>
    </xdr:pic>
    <xdr:clientData/>
  </xdr:twoCellAnchor>
  <xdr:twoCellAnchor editAs="oneCell">
    <xdr:from>
      <xdr:col>35</xdr:col>
      <xdr:colOff>74867</xdr:colOff>
      <xdr:row>2</xdr:row>
      <xdr:rowOff>249776</xdr:rowOff>
    </xdr:from>
    <xdr:to>
      <xdr:col>35</xdr:col>
      <xdr:colOff>77533</xdr:colOff>
      <xdr:row>2</xdr:row>
      <xdr:rowOff>251874</xdr:rowOff>
    </xdr:to>
    <xdr:pic>
      <xdr:nvPicPr>
        <xdr:cNvPr id="12" name="Picture 11">
          <a:extLst>
            <a:ext uri="{FF2B5EF4-FFF2-40B4-BE49-F238E27FC236}">
              <a16:creationId xmlns:a16="http://schemas.microsoft.com/office/drawing/2014/main" id="{F3CDE3B2-5B75-4F37-97C1-469635B769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05917" y="554576"/>
          <a:ext cx="2666" cy="2098"/>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1008"/>
  <sheetViews>
    <sheetView showGridLines="0" tabSelected="1" topLeftCell="A19" zoomScaleNormal="100" zoomScaleSheetLayoutView="100" workbookViewId="0">
      <selection activeCell="AF85" sqref="AF85"/>
    </sheetView>
  </sheetViews>
  <sheetFormatPr defaultColWidth="0" defaultRowHeight="15" customHeight="1" zeroHeight="1"/>
  <cols>
    <col min="1" max="2" width="2.42578125" style="28" customWidth="1"/>
    <col min="3" max="3" width="2.28515625" style="28" customWidth="1"/>
    <col min="4" max="4" width="1.85546875" style="28" customWidth="1"/>
    <col min="5" max="5" width="3.5703125" style="28" customWidth="1"/>
    <col min="6" max="6" width="2.140625" style="28" customWidth="1"/>
    <col min="7" max="7" width="2.5703125" style="28" customWidth="1"/>
    <col min="8" max="8" width="2.28515625" style="28" customWidth="1"/>
    <col min="9" max="9" width="1" style="28" customWidth="1"/>
    <col min="10" max="12" width="2" style="28" customWidth="1"/>
    <col min="13" max="13" width="3" style="28" customWidth="1"/>
    <col min="14" max="14" width="1.7109375" style="28" customWidth="1"/>
    <col min="15" max="15" width="3.85546875" style="28" customWidth="1"/>
    <col min="16" max="16" width="3" style="28" customWidth="1"/>
    <col min="17" max="17" width="4.28515625" style="28" customWidth="1"/>
    <col min="18" max="20" width="3" style="28" customWidth="1"/>
    <col min="21" max="21" width="4.140625" style="28" customWidth="1"/>
    <col min="22" max="24" width="3" style="28" customWidth="1"/>
    <col min="25" max="26" width="2.85546875" style="28" customWidth="1"/>
    <col min="27" max="27" width="3.42578125" style="28" customWidth="1"/>
    <col min="28" max="28" width="2.85546875" style="28" customWidth="1"/>
    <col min="29" max="30" width="3" style="28" customWidth="1"/>
    <col min="31" max="31" width="3.5703125" style="28" customWidth="1"/>
    <col min="32" max="32" width="3" style="28" customWidth="1"/>
    <col min="33" max="34" width="4.85546875" style="28" customWidth="1"/>
    <col min="35" max="35" width="3.42578125" style="28" customWidth="1"/>
    <col min="36" max="39" width="2.140625" style="28" customWidth="1"/>
    <col min="40" max="42" width="3" style="28" customWidth="1"/>
    <col min="43" max="43" width="1.7109375" style="28" customWidth="1"/>
    <col min="44" max="44" width="1.140625" style="28" customWidth="1"/>
    <col min="45" max="16383" width="14.42578125" style="28" hidden="1"/>
    <col min="16384" max="16384" width="2" style="28" customWidth="1"/>
  </cols>
  <sheetData>
    <row r="1" spans="1:44" ht="12" customHeight="1">
      <c r="A1" s="25"/>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70" t="str">
        <f>IF(AI1="Tiếng Việt","Ngôn ngữ","Language")</f>
        <v>Ngôn ngữ</v>
      </c>
      <c r="AF1" s="71"/>
      <c r="AG1" s="72"/>
      <c r="AH1" s="26"/>
      <c r="AI1" s="73" t="s">
        <v>0</v>
      </c>
      <c r="AJ1" s="74"/>
      <c r="AK1" s="74"/>
      <c r="AL1" s="75"/>
      <c r="AM1" s="45"/>
      <c r="AN1" s="26"/>
      <c r="AO1" s="26"/>
      <c r="AP1" s="26"/>
      <c r="AQ1" s="26"/>
      <c r="AR1" s="27"/>
    </row>
    <row r="2" spans="1:44" ht="12" customHeight="1">
      <c r="A2" s="50"/>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30"/>
      <c r="AK2" s="30"/>
      <c r="AL2" s="30"/>
      <c r="AM2" s="30"/>
      <c r="AN2" s="30"/>
      <c r="AO2" s="30"/>
      <c r="AP2" s="30"/>
      <c r="AQ2" s="30"/>
      <c r="AR2" s="31"/>
    </row>
    <row r="3" spans="1:44" ht="39.75" customHeight="1">
      <c r="A3" s="50"/>
      <c r="B3" s="48"/>
      <c r="C3" s="48"/>
      <c r="D3" s="48"/>
      <c r="E3" s="48"/>
      <c r="F3" s="48"/>
      <c r="G3" s="48"/>
      <c r="H3" s="48"/>
      <c r="I3" s="113" t="str">
        <f>IF($AI$1="Tiếng Việt",Truong!A2,Truong!B2)</f>
        <v>THÔNG TIN ỨNG VIÊN</v>
      </c>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5" t="str">
        <f>IF($AI$1="Tiếng Việt",Truong!A4,Truong!B4)</f>
        <v>Ảnh</v>
      </c>
      <c r="AK3" s="116"/>
      <c r="AL3" s="116"/>
      <c r="AM3" s="116"/>
      <c r="AN3" s="116"/>
      <c r="AO3" s="116"/>
      <c r="AP3" s="116"/>
      <c r="AQ3" s="117"/>
      <c r="AR3" s="31"/>
    </row>
    <row r="4" spans="1:44" ht="4.5" customHeight="1">
      <c r="A4" s="50"/>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118"/>
      <c r="AK4" s="83"/>
      <c r="AL4" s="83"/>
      <c r="AM4" s="83"/>
      <c r="AN4" s="83"/>
      <c r="AO4" s="83"/>
      <c r="AP4" s="83"/>
      <c r="AQ4" s="119"/>
      <c r="AR4" s="31"/>
    </row>
    <row r="5" spans="1:44" ht="6.75" customHeight="1">
      <c r="A5" s="50"/>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118"/>
      <c r="AK5" s="83"/>
      <c r="AL5" s="83"/>
      <c r="AM5" s="83"/>
      <c r="AN5" s="83"/>
      <c r="AO5" s="83"/>
      <c r="AP5" s="83"/>
      <c r="AQ5" s="119"/>
      <c r="AR5" s="31"/>
    </row>
    <row r="6" spans="1:44" ht="8.25" customHeight="1">
      <c r="A6" s="50"/>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118"/>
      <c r="AK6" s="83"/>
      <c r="AL6" s="83"/>
      <c r="AM6" s="83"/>
      <c r="AN6" s="83"/>
      <c r="AO6" s="83"/>
      <c r="AP6" s="83"/>
      <c r="AQ6" s="119"/>
      <c r="AR6" s="31"/>
    </row>
    <row r="7" spans="1:44" ht="13.5" customHeight="1">
      <c r="A7" s="50"/>
      <c r="B7" s="48"/>
      <c r="C7" s="48"/>
      <c r="D7" s="48"/>
      <c r="E7" s="48"/>
      <c r="F7" s="48"/>
      <c r="G7" s="48"/>
      <c r="H7" s="48"/>
      <c r="I7" s="48"/>
      <c r="J7" s="48"/>
      <c r="K7" s="48"/>
      <c r="L7" s="48"/>
      <c r="M7" s="48"/>
      <c r="N7" s="48"/>
      <c r="O7" s="51"/>
      <c r="P7" s="48"/>
      <c r="Q7" s="48"/>
      <c r="R7" s="48"/>
      <c r="S7" s="48"/>
      <c r="T7" s="48"/>
      <c r="U7" s="48"/>
      <c r="V7" s="48"/>
      <c r="W7" s="48"/>
      <c r="X7" s="48"/>
      <c r="Y7" s="48"/>
      <c r="Z7" s="48"/>
      <c r="AA7" s="48"/>
      <c r="AB7" s="48"/>
      <c r="AC7" s="48"/>
      <c r="AD7" s="48"/>
      <c r="AE7" s="48"/>
      <c r="AF7" s="48"/>
      <c r="AG7" s="48"/>
      <c r="AH7" s="48"/>
      <c r="AI7" s="48"/>
      <c r="AJ7" s="118"/>
      <c r="AK7" s="83"/>
      <c r="AL7" s="83"/>
      <c r="AM7" s="83"/>
      <c r="AN7" s="83"/>
      <c r="AO7" s="83"/>
      <c r="AP7" s="83"/>
      <c r="AQ7" s="119"/>
      <c r="AR7" s="31"/>
    </row>
    <row r="8" spans="1:44" ht="12" customHeight="1">
      <c r="A8" s="50"/>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118"/>
      <c r="AK8" s="83"/>
      <c r="AL8" s="83"/>
      <c r="AM8" s="83"/>
      <c r="AN8" s="83"/>
      <c r="AO8" s="83"/>
      <c r="AP8" s="83"/>
      <c r="AQ8" s="119"/>
      <c r="AR8" s="31"/>
    </row>
    <row r="9" spans="1:44" ht="12" customHeight="1">
      <c r="A9" s="50"/>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118"/>
      <c r="AK9" s="83"/>
      <c r="AL9" s="83"/>
      <c r="AM9" s="83"/>
      <c r="AN9" s="83"/>
      <c r="AO9" s="83"/>
      <c r="AP9" s="83"/>
      <c r="AQ9" s="119"/>
      <c r="AR9" s="31"/>
    </row>
    <row r="10" spans="1:44" ht="12" customHeight="1">
      <c r="A10" s="50"/>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118"/>
      <c r="AK10" s="83"/>
      <c r="AL10" s="83"/>
      <c r="AM10" s="83"/>
      <c r="AN10" s="83"/>
      <c r="AO10" s="83"/>
      <c r="AP10" s="83"/>
      <c r="AQ10" s="119"/>
      <c r="AR10" s="31"/>
    </row>
    <row r="11" spans="1:44" ht="18" customHeight="1">
      <c r="A11" s="50"/>
      <c r="B11" s="113" t="str">
        <f>IF($AI$1="Tiếng Việt",Truong!A5,Truong!B5)</f>
        <v>Vị trí dự tuyển</v>
      </c>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48"/>
      <c r="AD11" s="48"/>
      <c r="AE11" s="48"/>
      <c r="AF11" s="48"/>
      <c r="AG11" s="48"/>
      <c r="AH11" s="48"/>
      <c r="AI11" s="48"/>
      <c r="AJ11" s="120"/>
      <c r="AK11" s="121"/>
      <c r="AL11" s="121"/>
      <c r="AM11" s="121"/>
      <c r="AN11" s="121"/>
      <c r="AO11" s="121"/>
      <c r="AP11" s="121"/>
      <c r="AQ11" s="122"/>
      <c r="AR11" s="31"/>
    </row>
    <row r="12" spans="1:44" ht="15.75" customHeight="1">
      <c r="A12" s="29"/>
      <c r="B12" s="123" t="str">
        <f>IF($AI$1="Tiếng Việt",Truong!A6,Truong!B6)</f>
        <v>Nguyện vọng 1</v>
      </c>
      <c r="C12" s="83"/>
      <c r="D12" s="83"/>
      <c r="E12" s="83"/>
      <c r="F12" s="83"/>
      <c r="G12" s="83"/>
      <c r="H12" s="83"/>
      <c r="I12" s="83"/>
      <c r="J12" s="83"/>
      <c r="K12" s="83"/>
      <c r="L12" s="83"/>
      <c r="M12" s="83"/>
      <c r="N12" s="83"/>
      <c r="O12" s="22"/>
      <c r="P12" s="123" t="str">
        <f>IF($AI$1="Tiếng Việt",Truong!A7,Truong!B7)</f>
        <v>Nguyện vọng 2</v>
      </c>
      <c r="Q12" s="83"/>
      <c r="R12" s="83"/>
      <c r="S12" s="83"/>
      <c r="T12" s="83"/>
      <c r="U12" s="83"/>
      <c r="V12" s="83"/>
      <c r="W12" s="83"/>
      <c r="X12" s="83"/>
      <c r="Y12" s="83"/>
      <c r="Z12" s="83"/>
      <c r="AA12" s="83"/>
      <c r="AB12" s="83"/>
      <c r="AC12" s="24"/>
      <c r="AD12" s="24"/>
      <c r="AE12" s="24"/>
      <c r="AF12" s="24"/>
      <c r="AG12" s="24"/>
      <c r="AH12" s="24"/>
      <c r="AI12" s="125" t="str">
        <f>IF(AI1="Tiếng Việt",Truong!A8,Truong!B8)</f>
        <v>Địa điểm làm việc</v>
      </c>
      <c r="AJ12" s="125"/>
      <c r="AK12" s="125"/>
      <c r="AL12" s="125"/>
      <c r="AM12" s="125"/>
      <c r="AN12" s="125"/>
      <c r="AO12" s="125"/>
      <c r="AP12" s="125"/>
      <c r="AQ12" s="125"/>
      <c r="AR12" s="31"/>
    </row>
    <row r="13" spans="1:44" ht="27" customHeight="1">
      <c r="A13" s="29"/>
      <c r="B13" s="124"/>
      <c r="C13" s="79"/>
      <c r="D13" s="79"/>
      <c r="E13" s="79"/>
      <c r="F13" s="79"/>
      <c r="G13" s="79"/>
      <c r="H13" s="79"/>
      <c r="I13" s="79"/>
      <c r="J13" s="79"/>
      <c r="K13" s="79"/>
      <c r="L13" s="79"/>
      <c r="M13" s="79"/>
      <c r="N13" s="80"/>
      <c r="O13" s="30"/>
      <c r="P13" s="112"/>
      <c r="Q13" s="79"/>
      <c r="R13" s="79"/>
      <c r="S13" s="79"/>
      <c r="T13" s="79"/>
      <c r="U13" s="79"/>
      <c r="V13" s="79"/>
      <c r="W13" s="79"/>
      <c r="X13" s="79"/>
      <c r="Y13" s="79"/>
      <c r="Z13" s="79"/>
      <c r="AA13" s="79"/>
      <c r="AB13" s="80"/>
      <c r="AC13" s="111"/>
      <c r="AD13" s="92"/>
      <c r="AE13" s="92"/>
      <c r="AF13" s="92"/>
      <c r="AG13" s="92"/>
      <c r="AH13" s="92"/>
      <c r="AI13" s="112"/>
      <c r="AJ13" s="79"/>
      <c r="AK13" s="79"/>
      <c r="AL13" s="79"/>
      <c r="AM13" s="79"/>
      <c r="AN13" s="79"/>
      <c r="AO13" s="79"/>
      <c r="AP13" s="79"/>
      <c r="AQ13" s="80"/>
      <c r="AR13" s="31"/>
    </row>
    <row r="14" spans="1:44" ht="12" customHeight="1">
      <c r="A14" s="50"/>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31"/>
    </row>
    <row r="15" spans="1:44" ht="12" customHeight="1">
      <c r="A15" s="50"/>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31"/>
    </row>
    <row r="16" spans="1:44" ht="19.5" customHeight="1">
      <c r="A16" s="52">
        <v>1</v>
      </c>
      <c r="B16" s="108" t="str">
        <f>IF(AI1="Tiếng Việt",Truong!A9,Truong!B9)</f>
        <v>THÔNG TIN CÁ NHÂN</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32"/>
    </row>
    <row r="17" spans="1:44" ht="18.75" customHeight="1">
      <c r="A17" s="46"/>
      <c r="B17" s="109" t="str">
        <f>IF(AI1="Tiếng Việt",Truong!A10,Truong!B10)</f>
        <v>Họ và tên</v>
      </c>
      <c r="C17" s="83"/>
      <c r="D17" s="83"/>
      <c r="E17" s="83"/>
      <c r="F17" s="83"/>
      <c r="G17" s="83"/>
      <c r="H17" s="83"/>
      <c r="I17" s="83"/>
      <c r="J17" s="83"/>
      <c r="K17" s="83"/>
      <c r="L17" s="83"/>
      <c r="M17" s="83"/>
      <c r="N17" s="83"/>
      <c r="O17" s="83"/>
      <c r="P17" s="47"/>
      <c r="Q17" s="82" t="str">
        <f>IF(AI1="Tiếng Việt",Truong!A11,Truong!B11)</f>
        <v>Ngày sinh</v>
      </c>
      <c r="R17" s="83"/>
      <c r="S17" s="83"/>
      <c r="T17" s="83"/>
      <c r="U17" s="83"/>
      <c r="V17" s="83"/>
      <c r="W17" s="83"/>
      <c r="X17" s="47"/>
      <c r="Y17" s="82" t="str">
        <f>IF(AI1="Tiếng Việt",Truong!A12,Truong!B12)</f>
        <v>Giới tính</v>
      </c>
      <c r="Z17" s="83"/>
      <c r="AA17" s="83"/>
      <c r="AB17" s="83"/>
      <c r="AC17" s="83"/>
      <c r="AD17" s="83"/>
      <c r="AE17" s="83"/>
      <c r="AF17" s="47"/>
      <c r="AG17" s="82" t="str">
        <f>IF(AI1="Tiếng Việt",Truong!A13,Truong!B13)</f>
        <v>Chiều cao (cm)</v>
      </c>
      <c r="AH17" s="83"/>
      <c r="AI17" s="83"/>
      <c r="AJ17" s="83"/>
      <c r="AK17" s="83"/>
      <c r="AL17" s="47"/>
      <c r="AM17" s="82" t="str">
        <f>IF(AI1="Tiếng Việt",Truong!A14,Truong!B14)</f>
        <v>Cân nặng (kg)</v>
      </c>
      <c r="AN17" s="83"/>
      <c r="AO17" s="83"/>
      <c r="AP17" s="83"/>
      <c r="AQ17" s="83"/>
      <c r="AR17" s="34"/>
    </row>
    <row r="18" spans="1:44" ht="21.75" customHeight="1">
      <c r="A18" s="29"/>
      <c r="B18" s="110"/>
      <c r="C18" s="79"/>
      <c r="D18" s="79"/>
      <c r="E18" s="79"/>
      <c r="F18" s="79"/>
      <c r="G18" s="79"/>
      <c r="H18" s="79"/>
      <c r="I18" s="79"/>
      <c r="J18" s="79"/>
      <c r="K18" s="79"/>
      <c r="L18" s="79"/>
      <c r="M18" s="79"/>
      <c r="N18" s="79"/>
      <c r="O18" s="80"/>
      <c r="P18" s="30"/>
      <c r="Q18" s="86"/>
      <c r="R18" s="80"/>
      <c r="S18" s="86"/>
      <c r="T18" s="80"/>
      <c r="U18" s="87"/>
      <c r="V18" s="79"/>
      <c r="W18" s="80"/>
      <c r="X18" s="30"/>
      <c r="Y18" s="78"/>
      <c r="Z18" s="79"/>
      <c r="AA18" s="79"/>
      <c r="AB18" s="79"/>
      <c r="AC18" s="79"/>
      <c r="AD18" s="79"/>
      <c r="AE18" s="80"/>
      <c r="AF18" s="30"/>
      <c r="AG18" s="78"/>
      <c r="AH18" s="79"/>
      <c r="AI18" s="79"/>
      <c r="AJ18" s="79"/>
      <c r="AK18" s="80"/>
      <c r="AL18" s="30"/>
      <c r="AM18" s="78"/>
      <c r="AN18" s="79"/>
      <c r="AO18" s="79"/>
      <c r="AP18" s="79"/>
      <c r="AQ18" s="80"/>
      <c r="AR18" s="31"/>
    </row>
    <row r="19" spans="1:44" ht="18.75" customHeight="1">
      <c r="A19" s="33"/>
      <c r="B19" s="102" t="str">
        <f>IF(AI1="Tiếng Việt",Truong!A15,Truong!B15)</f>
        <v>Địa chỉ thường trú (nơi đăng ký Hộ khẩu thường trú)</v>
      </c>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23"/>
      <c r="AG19" s="82" t="str">
        <f>IF(AI1="Tiếng Việt",Truong!A16,Truong!B16)</f>
        <v>Số điện thoại di động</v>
      </c>
      <c r="AH19" s="83"/>
      <c r="AI19" s="83"/>
      <c r="AJ19" s="83"/>
      <c r="AK19" s="83"/>
      <c r="AL19" s="83"/>
      <c r="AM19" s="83"/>
      <c r="AN19" s="83"/>
      <c r="AO19" s="83"/>
      <c r="AP19" s="83"/>
      <c r="AQ19" s="83"/>
      <c r="AR19" s="34"/>
    </row>
    <row r="20" spans="1:44" ht="22.5" customHeight="1">
      <c r="A20" s="29"/>
      <c r="B20" s="78"/>
      <c r="C20" s="79"/>
      <c r="D20" s="79"/>
      <c r="E20" s="79"/>
      <c r="F20" s="79"/>
      <c r="G20" s="79"/>
      <c r="H20" s="80"/>
      <c r="I20" s="30"/>
      <c r="J20" s="78"/>
      <c r="K20" s="79"/>
      <c r="L20" s="79"/>
      <c r="M20" s="79"/>
      <c r="N20" s="79"/>
      <c r="O20" s="79"/>
      <c r="P20" s="80"/>
      <c r="Q20" s="30"/>
      <c r="R20" s="78"/>
      <c r="S20" s="79"/>
      <c r="T20" s="79"/>
      <c r="U20" s="79"/>
      <c r="V20" s="79"/>
      <c r="W20" s="79"/>
      <c r="X20" s="79"/>
      <c r="Y20" s="79"/>
      <c r="Z20" s="79"/>
      <c r="AA20" s="79"/>
      <c r="AB20" s="79"/>
      <c r="AC20" s="79"/>
      <c r="AD20" s="79"/>
      <c r="AE20" s="80"/>
      <c r="AF20" s="30"/>
      <c r="AG20" s="97"/>
      <c r="AH20" s="79"/>
      <c r="AI20" s="79"/>
      <c r="AJ20" s="79"/>
      <c r="AK20" s="79"/>
      <c r="AL20" s="79"/>
      <c r="AM20" s="79"/>
      <c r="AN20" s="79"/>
      <c r="AO20" s="79"/>
      <c r="AP20" s="79"/>
      <c r="AQ20" s="80"/>
      <c r="AR20" s="31"/>
    </row>
    <row r="21" spans="1:44" ht="18.75" customHeight="1">
      <c r="A21" s="33"/>
      <c r="B21" s="102" t="str">
        <f>IF(AI1="Tiếng Việt",Truong!A17,Truong!B17)</f>
        <v>Nơi ở hiện nay (nơi hiện tai đang sinh sống)</v>
      </c>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47"/>
      <c r="AG21" s="82" t="str">
        <f>IF(AI1="Tiếng Việt",Truong!A18,Truong!B18)</f>
        <v>Tình trạng hôn nhân</v>
      </c>
      <c r="AH21" s="83"/>
      <c r="AI21" s="83"/>
      <c r="AJ21" s="83"/>
      <c r="AK21" s="83"/>
      <c r="AL21" s="83"/>
      <c r="AM21" s="83"/>
      <c r="AN21" s="83"/>
      <c r="AO21" s="83"/>
      <c r="AP21" s="83"/>
      <c r="AQ21" s="83"/>
      <c r="AR21" s="34"/>
    </row>
    <row r="22" spans="1:44" ht="22.5" customHeight="1">
      <c r="A22" s="29"/>
      <c r="B22" s="78"/>
      <c r="C22" s="79"/>
      <c r="D22" s="79"/>
      <c r="E22" s="79"/>
      <c r="F22" s="79"/>
      <c r="G22" s="79"/>
      <c r="H22" s="80"/>
      <c r="I22" s="30"/>
      <c r="J22" s="78"/>
      <c r="K22" s="79"/>
      <c r="L22" s="79"/>
      <c r="M22" s="79"/>
      <c r="N22" s="79"/>
      <c r="O22" s="79"/>
      <c r="P22" s="80"/>
      <c r="Q22" s="30"/>
      <c r="R22" s="78"/>
      <c r="S22" s="79"/>
      <c r="T22" s="79"/>
      <c r="U22" s="79"/>
      <c r="V22" s="79"/>
      <c r="W22" s="79"/>
      <c r="X22" s="79"/>
      <c r="Y22" s="79"/>
      <c r="Z22" s="79"/>
      <c r="AA22" s="79"/>
      <c r="AB22" s="79"/>
      <c r="AC22" s="79"/>
      <c r="AD22" s="79"/>
      <c r="AE22" s="80"/>
      <c r="AF22" s="30"/>
      <c r="AG22" s="78"/>
      <c r="AH22" s="79"/>
      <c r="AI22" s="79"/>
      <c r="AJ22" s="79"/>
      <c r="AK22" s="79"/>
      <c r="AL22" s="79"/>
      <c r="AM22" s="79"/>
      <c r="AN22" s="79"/>
      <c r="AO22" s="79"/>
      <c r="AP22" s="79"/>
      <c r="AQ22" s="80"/>
      <c r="AR22" s="31"/>
    </row>
    <row r="23" spans="1:44" ht="18.75" customHeight="1">
      <c r="A23" s="33"/>
      <c r="B23" s="82" t="str">
        <f>IF(AI1="Tiếng Việt",Truong!A19,Truong!B19)</f>
        <v>Email</v>
      </c>
      <c r="C23" s="83"/>
      <c r="D23" s="83"/>
      <c r="E23" s="83"/>
      <c r="F23" s="83"/>
      <c r="G23" s="83"/>
      <c r="H23" s="83"/>
      <c r="I23" s="83"/>
      <c r="J23" s="83"/>
      <c r="K23" s="83"/>
      <c r="L23" s="83"/>
      <c r="M23" s="83"/>
      <c r="N23" s="83"/>
      <c r="O23" s="83"/>
      <c r="P23" s="47"/>
      <c r="Q23" s="82" t="str">
        <f>IF(AI1="Tiếng Việt",Truong!A20,Truong!B20)</f>
        <v>Số CMND/CCCD/Hộ chiếu</v>
      </c>
      <c r="R23" s="83"/>
      <c r="S23" s="83"/>
      <c r="T23" s="83"/>
      <c r="U23" s="83"/>
      <c r="V23" s="83"/>
      <c r="W23" s="83"/>
      <c r="X23" s="47"/>
      <c r="Y23" s="82" t="str">
        <f>IF(AI1="Tiếng Việt",Truong!A21,Truong!B21)</f>
        <v>Nơi cấp</v>
      </c>
      <c r="Z23" s="83"/>
      <c r="AA23" s="83"/>
      <c r="AB23" s="83"/>
      <c r="AC23" s="83"/>
      <c r="AD23" s="83"/>
      <c r="AE23" s="83"/>
      <c r="AF23" s="47"/>
      <c r="AG23" s="82" t="str">
        <f>IF(AI1="Tiếng Việt",Truong!A22,Truong!B22)</f>
        <v>Ngày cấp</v>
      </c>
      <c r="AH23" s="83"/>
      <c r="AI23" s="83"/>
      <c r="AJ23" s="83"/>
      <c r="AK23" s="83"/>
      <c r="AL23" s="47"/>
      <c r="AM23" s="82" t="str">
        <f>IF(AI1="Tiếng Việt",Truong!A23,Truong!B23)</f>
        <v>Dân tộc</v>
      </c>
      <c r="AN23" s="83"/>
      <c r="AO23" s="83"/>
      <c r="AP23" s="83"/>
      <c r="AQ23" s="83"/>
      <c r="AR23" s="34"/>
    </row>
    <row r="24" spans="1:44" ht="21.75" customHeight="1">
      <c r="A24" s="29"/>
      <c r="B24" s="128"/>
      <c r="C24" s="79"/>
      <c r="D24" s="79"/>
      <c r="E24" s="79"/>
      <c r="F24" s="79"/>
      <c r="G24" s="79"/>
      <c r="H24" s="79"/>
      <c r="I24" s="79"/>
      <c r="J24" s="79"/>
      <c r="K24" s="79"/>
      <c r="L24" s="79"/>
      <c r="M24" s="79"/>
      <c r="N24" s="79"/>
      <c r="O24" s="80"/>
      <c r="P24" s="30"/>
      <c r="Q24" s="97"/>
      <c r="R24" s="79"/>
      <c r="S24" s="79"/>
      <c r="T24" s="79"/>
      <c r="U24" s="79"/>
      <c r="V24" s="79"/>
      <c r="W24" s="80"/>
      <c r="X24" s="30"/>
      <c r="Y24" s="78"/>
      <c r="Z24" s="79"/>
      <c r="AA24" s="79"/>
      <c r="AB24" s="79"/>
      <c r="AC24" s="79"/>
      <c r="AD24" s="79"/>
      <c r="AE24" s="80"/>
      <c r="AF24" s="30"/>
      <c r="AG24" s="35"/>
      <c r="AH24" s="35"/>
      <c r="AI24" s="87"/>
      <c r="AJ24" s="129"/>
      <c r="AK24" s="130"/>
      <c r="AL24" s="30"/>
      <c r="AM24" s="78"/>
      <c r="AN24" s="79"/>
      <c r="AO24" s="79"/>
      <c r="AP24" s="79"/>
      <c r="AQ24" s="80"/>
      <c r="AR24" s="31"/>
    </row>
    <row r="25" spans="1:44" ht="18.75" customHeight="1">
      <c r="A25" s="29"/>
      <c r="B25" s="102" t="str">
        <f>IF(AI1="Tiếng Việt",Truong!A24,Truong!B24)</f>
        <v>Người liên hệ khẩn cấp khi cần</v>
      </c>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48"/>
      <c r="AG25" s="82" t="str">
        <f>IF(AI1="Tiếng Việt",Truong!A25,Truong!B25)</f>
        <v>Số điện thoại</v>
      </c>
      <c r="AH25" s="83"/>
      <c r="AI25" s="83"/>
      <c r="AJ25" s="83"/>
      <c r="AK25" s="83"/>
      <c r="AL25" s="47"/>
      <c r="AM25" s="82" t="str">
        <f>IF(AI1="Tiếng Việt",Truong!A26,Truong!B26)</f>
        <v>Mối quan hệ</v>
      </c>
      <c r="AN25" s="83"/>
      <c r="AO25" s="83"/>
      <c r="AP25" s="83"/>
      <c r="AQ25" s="83"/>
      <c r="AR25" s="31"/>
    </row>
    <row r="26" spans="1:44" ht="26.25" customHeight="1">
      <c r="A26" s="29"/>
      <c r="B26" s="78"/>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80"/>
      <c r="AF26" s="30"/>
      <c r="AG26" s="97"/>
      <c r="AH26" s="79"/>
      <c r="AI26" s="79"/>
      <c r="AJ26" s="79"/>
      <c r="AK26" s="80"/>
      <c r="AL26" s="30"/>
      <c r="AM26" s="78"/>
      <c r="AN26" s="79"/>
      <c r="AO26" s="79"/>
      <c r="AP26" s="79"/>
      <c r="AQ26" s="80"/>
      <c r="AR26" s="31"/>
    </row>
    <row r="27" spans="1:44" ht="18.75" customHeight="1">
      <c r="A27" s="127" t="str">
        <f>IF(AI1="Tiếng Việt",Truong!A27,Truong!B27)</f>
        <v>Ngày có thể bắt đầu đi làm</v>
      </c>
      <c r="B27" s="83"/>
      <c r="C27" s="83"/>
      <c r="D27" s="83"/>
      <c r="E27" s="83"/>
      <c r="F27" s="83"/>
      <c r="G27" s="83"/>
      <c r="H27" s="83"/>
      <c r="I27" s="83"/>
      <c r="J27" s="83"/>
      <c r="K27" s="83"/>
      <c r="L27" s="82" t="str">
        <f>IF(AI1="Tiếng Việt",Truong!A28,Truong!B28)</f>
        <v>Thời điểm liên hệ phù hợp</v>
      </c>
      <c r="M27" s="83"/>
      <c r="N27" s="83"/>
      <c r="O27" s="83"/>
      <c r="P27" s="83"/>
      <c r="Q27" s="83"/>
      <c r="R27" s="83"/>
      <c r="S27" s="83"/>
      <c r="T27" s="83"/>
      <c r="U27" s="83"/>
      <c r="V27" s="83"/>
      <c r="W27" s="83"/>
      <c r="X27" s="83"/>
      <c r="Y27" s="83"/>
      <c r="Z27" s="83"/>
      <c r="AA27" s="83"/>
      <c r="AB27" s="83"/>
      <c r="AC27" s="83"/>
      <c r="AD27" s="83"/>
      <c r="AE27" s="83"/>
      <c r="AF27" s="47"/>
      <c r="AG27" s="82" t="str">
        <f>IF(AI1="Tiếng Việt",Truong!A29,Truong!B29)</f>
        <v>Mức lương đề nghị</v>
      </c>
      <c r="AH27" s="83"/>
      <c r="AI27" s="83"/>
      <c r="AJ27" s="83"/>
      <c r="AK27" s="83"/>
      <c r="AL27" s="83"/>
      <c r="AM27" s="83"/>
      <c r="AN27" s="83"/>
      <c r="AO27" s="83"/>
      <c r="AP27" s="83"/>
      <c r="AQ27" s="83"/>
      <c r="AR27" s="34"/>
    </row>
    <row r="28" spans="1:44" ht="24" customHeight="1">
      <c r="A28" s="29"/>
      <c r="B28" s="86"/>
      <c r="C28" s="80"/>
      <c r="D28" s="86"/>
      <c r="E28" s="80"/>
      <c r="F28" s="87"/>
      <c r="G28" s="79"/>
      <c r="H28" s="80"/>
      <c r="I28" s="30"/>
      <c r="J28" s="30"/>
      <c r="K28" s="30"/>
      <c r="L28" s="78"/>
      <c r="M28" s="79"/>
      <c r="N28" s="79"/>
      <c r="O28" s="79"/>
      <c r="P28" s="79"/>
      <c r="Q28" s="79"/>
      <c r="R28" s="79"/>
      <c r="S28" s="79"/>
      <c r="T28" s="79"/>
      <c r="U28" s="79"/>
      <c r="V28" s="79"/>
      <c r="W28" s="79"/>
      <c r="X28" s="79"/>
      <c r="Y28" s="79"/>
      <c r="Z28" s="79"/>
      <c r="AA28" s="79"/>
      <c r="AB28" s="79"/>
      <c r="AC28" s="79"/>
      <c r="AD28" s="79"/>
      <c r="AE28" s="80"/>
      <c r="AF28" s="30"/>
      <c r="AG28" s="126"/>
      <c r="AH28" s="79"/>
      <c r="AI28" s="79"/>
      <c r="AJ28" s="79"/>
      <c r="AK28" s="79"/>
      <c r="AL28" s="79"/>
      <c r="AM28" s="79"/>
      <c r="AN28" s="79"/>
      <c r="AO28" s="79"/>
      <c r="AP28" s="79"/>
      <c r="AQ28" s="80"/>
      <c r="AR28" s="31"/>
    </row>
    <row r="29" spans="1:44" ht="12" customHeight="1">
      <c r="A29" s="29"/>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1"/>
    </row>
    <row r="30" spans="1:44" ht="19.5" customHeight="1">
      <c r="A30" s="53">
        <v>2</v>
      </c>
      <c r="B30" s="84" t="str">
        <f>IF(AI1="Tiếng Việt",Truong!A30,Truong!B30)</f>
        <v>QUÁ TRÌNH ĐÀO TẠO</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32"/>
    </row>
    <row r="31" spans="1:44" ht="15" customHeight="1">
      <c r="A31" s="46"/>
      <c r="B31" s="82" t="str">
        <f>IF(AI1="Tiếng Việt",Truong!A31,Truong!B31)</f>
        <v>Tên trường</v>
      </c>
      <c r="C31" s="83"/>
      <c r="D31" s="83"/>
      <c r="E31" s="83"/>
      <c r="F31" s="83"/>
      <c r="G31" s="83"/>
      <c r="H31" s="83"/>
      <c r="I31" s="83"/>
      <c r="J31" s="83"/>
      <c r="K31" s="47"/>
      <c r="L31" s="82" t="str">
        <f>IF(AI1="Tiếng Việt",Truong!A32,Truong!B32)</f>
        <v>Trình độ</v>
      </c>
      <c r="M31" s="83"/>
      <c r="N31" s="83"/>
      <c r="O31" s="83"/>
      <c r="P31" s="47"/>
      <c r="Q31" s="82" t="str">
        <f>IF(AI1="Tiếng Việt",Truong!A33,Truong!B33)</f>
        <v>Chuyên ngành</v>
      </c>
      <c r="R31" s="83"/>
      <c r="S31" s="83"/>
      <c r="T31" s="83"/>
      <c r="U31" s="83"/>
      <c r="V31" s="83"/>
      <c r="W31" s="83"/>
      <c r="X31" s="47"/>
      <c r="Y31" s="82" t="str">
        <f>IF(AI1="Tiếng Việt",Truong!A34,Truong!B34)</f>
        <v>Thời gian đào tạo</v>
      </c>
      <c r="Z31" s="83"/>
      <c r="AA31" s="83"/>
      <c r="AB31" s="83"/>
      <c r="AC31" s="83"/>
      <c r="AD31" s="83"/>
      <c r="AE31" s="83"/>
      <c r="AF31" s="47"/>
      <c r="AG31" s="82" t="str">
        <f>IF(AI1="Tiếng Việt",Truong!A37,Truong!B37)</f>
        <v>Điểm trung bình</v>
      </c>
      <c r="AH31" s="83"/>
      <c r="AI31" s="83"/>
      <c r="AJ31" s="83"/>
      <c r="AK31" s="83"/>
      <c r="AL31" s="47"/>
      <c r="AM31" s="82" t="str">
        <f>IF(AI1="Tiếng Việt",Truong!A38,Truong!B38)</f>
        <v>Loại hình đào tạo</v>
      </c>
      <c r="AN31" s="83"/>
      <c r="AO31" s="83"/>
      <c r="AP31" s="83"/>
      <c r="AQ31" s="83"/>
      <c r="AR31" s="34"/>
    </row>
    <row r="32" spans="1:44" ht="12" customHeight="1">
      <c r="A32" s="46"/>
      <c r="B32" s="83"/>
      <c r="C32" s="83"/>
      <c r="D32" s="83"/>
      <c r="E32" s="83"/>
      <c r="F32" s="83"/>
      <c r="G32" s="83"/>
      <c r="H32" s="83"/>
      <c r="I32" s="83"/>
      <c r="J32" s="83"/>
      <c r="K32" s="47"/>
      <c r="L32" s="83"/>
      <c r="M32" s="83"/>
      <c r="N32" s="83"/>
      <c r="O32" s="83"/>
      <c r="P32" s="47"/>
      <c r="Q32" s="83"/>
      <c r="R32" s="83"/>
      <c r="S32" s="83"/>
      <c r="T32" s="83"/>
      <c r="U32" s="83"/>
      <c r="V32" s="83"/>
      <c r="W32" s="83"/>
      <c r="X32" s="47"/>
      <c r="Y32" s="82" t="str">
        <f>IF(AI1="Tiếng Việt",Truong!A35,Truong!B35)</f>
        <v>Từ năm</v>
      </c>
      <c r="Z32" s="83"/>
      <c r="AA32" s="83"/>
      <c r="AB32" s="49" t="s">
        <v>1</v>
      </c>
      <c r="AC32" s="82" t="str">
        <f>IF(AI1="Tiếng Việt",Truong!A36,Truong!B36)</f>
        <v>Đến năm</v>
      </c>
      <c r="AD32" s="83"/>
      <c r="AE32" s="83"/>
      <c r="AF32" s="47"/>
      <c r="AG32" s="83"/>
      <c r="AH32" s="83"/>
      <c r="AI32" s="83"/>
      <c r="AJ32" s="83"/>
      <c r="AK32" s="83"/>
      <c r="AL32" s="47"/>
      <c r="AM32" s="83"/>
      <c r="AN32" s="83"/>
      <c r="AO32" s="83"/>
      <c r="AP32" s="83"/>
      <c r="AQ32" s="83"/>
      <c r="AR32" s="34"/>
    </row>
    <row r="33" spans="1:44" ht="26.25" customHeight="1">
      <c r="A33" s="29"/>
      <c r="B33" s="101"/>
      <c r="C33" s="79"/>
      <c r="D33" s="79"/>
      <c r="E33" s="79"/>
      <c r="F33" s="79"/>
      <c r="G33" s="79"/>
      <c r="H33" s="79"/>
      <c r="I33" s="79"/>
      <c r="J33" s="80"/>
      <c r="K33" s="30"/>
      <c r="L33" s="105"/>
      <c r="M33" s="79"/>
      <c r="N33" s="79"/>
      <c r="O33" s="80"/>
      <c r="P33" s="30"/>
      <c r="Q33" s="101"/>
      <c r="R33" s="79"/>
      <c r="S33" s="79"/>
      <c r="T33" s="79"/>
      <c r="U33" s="79"/>
      <c r="V33" s="79"/>
      <c r="W33" s="80"/>
      <c r="X33" s="30"/>
      <c r="Y33" s="97"/>
      <c r="Z33" s="106"/>
      <c r="AA33" s="107"/>
      <c r="AB33" s="36"/>
      <c r="AC33" s="97"/>
      <c r="AD33" s="106"/>
      <c r="AE33" s="107"/>
      <c r="AF33" s="30"/>
      <c r="AG33" s="78"/>
      <c r="AH33" s="79"/>
      <c r="AI33" s="79"/>
      <c r="AJ33" s="79"/>
      <c r="AK33" s="80"/>
      <c r="AL33" s="30"/>
      <c r="AM33" s="78"/>
      <c r="AN33" s="79"/>
      <c r="AO33" s="79"/>
      <c r="AP33" s="79"/>
      <c r="AQ33" s="80"/>
      <c r="AR33" s="31"/>
    </row>
    <row r="34" spans="1:44" ht="26.25" customHeight="1">
      <c r="A34" s="29"/>
      <c r="B34" s="101"/>
      <c r="C34" s="79"/>
      <c r="D34" s="79"/>
      <c r="E34" s="79"/>
      <c r="F34" s="79"/>
      <c r="G34" s="79"/>
      <c r="H34" s="79"/>
      <c r="I34" s="79"/>
      <c r="J34" s="80"/>
      <c r="K34" s="30"/>
      <c r="L34" s="105"/>
      <c r="M34" s="79"/>
      <c r="N34" s="79"/>
      <c r="O34" s="80"/>
      <c r="P34" s="30"/>
      <c r="Q34" s="101"/>
      <c r="R34" s="79"/>
      <c r="S34" s="79"/>
      <c r="T34" s="79"/>
      <c r="U34" s="79"/>
      <c r="V34" s="79"/>
      <c r="W34" s="80"/>
      <c r="X34" s="30"/>
      <c r="Y34" s="97"/>
      <c r="Z34" s="106"/>
      <c r="AA34" s="107"/>
      <c r="AB34" s="36"/>
      <c r="AC34" s="97"/>
      <c r="AD34" s="106"/>
      <c r="AE34" s="107"/>
      <c r="AF34" s="30"/>
      <c r="AG34" s="78"/>
      <c r="AH34" s="79"/>
      <c r="AI34" s="79"/>
      <c r="AJ34" s="79"/>
      <c r="AK34" s="80"/>
      <c r="AL34" s="30"/>
      <c r="AM34" s="78"/>
      <c r="AN34" s="79"/>
      <c r="AO34" s="79"/>
      <c r="AP34" s="79"/>
      <c r="AQ34" s="80"/>
      <c r="AR34" s="31"/>
    </row>
    <row r="35" spans="1:44" ht="26.25" customHeight="1">
      <c r="A35" s="29"/>
      <c r="B35" s="101"/>
      <c r="C35" s="79"/>
      <c r="D35" s="79"/>
      <c r="E35" s="79"/>
      <c r="F35" s="79"/>
      <c r="G35" s="79"/>
      <c r="H35" s="79"/>
      <c r="I35" s="79"/>
      <c r="J35" s="80"/>
      <c r="K35" s="30"/>
      <c r="L35" s="105"/>
      <c r="M35" s="79"/>
      <c r="N35" s="79"/>
      <c r="O35" s="80"/>
      <c r="P35" s="30"/>
      <c r="Q35" s="101"/>
      <c r="R35" s="79"/>
      <c r="S35" s="79"/>
      <c r="T35" s="79"/>
      <c r="U35" s="79"/>
      <c r="V35" s="79"/>
      <c r="W35" s="80"/>
      <c r="X35" s="30"/>
      <c r="Y35" s="97"/>
      <c r="Z35" s="106"/>
      <c r="AA35" s="107"/>
      <c r="AB35" s="36"/>
      <c r="AC35" s="97"/>
      <c r="AD35" s="106"/>
      <c r="AE35" s="107"/>
      <c r="AF35" s="30"/>
      <c r="AG35" s="78"/>
      <c r="AH35" s="79"/>
      <c r="AI35" s="79"/>
      <c r="AJ35" s="79"/>
      <c r="AK35" s="80"/>
      <c r="AL35" s="30"/>
      <c r="AM35" s="78"/>
      <c r="AN35" s="79"/>
      <c r="AO35" s="79"/>
      <c r="AP35" s="79"/>
      <c r="AQ35" s="80"/>
      <c r="AR35" s="31"/>
    </row>
    <row r="36" spans="1:44" ht="26.25" customHeight="1">
      <c r="A36" s="29"/>
      <c r="B36" s="101"/>
      <c r="C36" s="79"/>
      <c r="D36" s="79"/>
      <c r="E36" s="79"/>
      <c r="F36" s="79"/>
      <c r="G36" s="79"/>
      <c r="H36" s="79"/>
      <c r="I36" s="79"/>
      <c r="J36" s="80"/>
      <c r="K36" s="30"/>
      <c r="L36" s="105"/>
      <c r="M36" s="79"/>
      <c r="N36" s="79"/>
      <c r="O36" s="80"/>
      <c r="P36" s="30"/>
      <c r="Q36" s="101"/>
      <c r="R36" s="79"/>
      <c r="S36" s="79"/>
      <c r="T36" s="79"/>
      <c r="U36" s="79"/>
      <c r="V36" s="79"/>
      <c r="W36" s="80"/>
      <c r="X36" s="30"/>
      <c r="Y36" s="97"/>
      <c r="Z36" s="106"/>
      <c r="AA36" s="107"/>
      <c r="AB36" s="36"/>
      <c r="AC36" s="97"/>
      <c r="AD36" s="106"/>
      <c r="AE36" s="107"/>
      <c r="AF36" s="30"/>
      <c r="AG36" s="78"/>
      <c r="AH36" s="79"/>
      <c r="AI36" s="79"/>
      <c r="AJ36" s="79"/>
      <c r="AK36" s="80"/>
      <c r="AL36" s="30"/>
      <c r="AM36" s="78"/>
      <c r="AN36" s="79"/>
      <c r="AO36" s="79"/>
      <c r="AP36" s="79"/>
      <c r="AQ36" s="80"/>
      <c r="AR36" s="31"/>
    </row>
    <row r="37" spans="1:44" ht="26.25" customHeight="1">
      <c r="A37" s="29"/>
      <c r="B37" s="101"/>
      <c r="C37" s="79"/>
      <c r="D37" s="79"/>
      <c r="E37" s="79"/>
      <c r="F37" s="79"/>
      <c r="G37" s="79"/>
      <c r="H37" s="79"/>
      <c r="I37" s="79"/>
      <c r="J37" s="80"/>
      <c r="K37" s="30"/>
      <c r="L37" s="105"/>
      <c r="M37" s="79"/>
      <c r="N37" s="79"/>
      <c r="O37" s="80"/>
      <c r="P37" s="30"/>
      <c r="Q37" s="101"/>
      <c r="R37" s="79"/>
      <c r="S37" s="79"/>
      <c r="T37" s="79"/>
      <c r="U37" s="79"/>
      <c r="V37" s="79"/>
      <c r="W37" s="80"/>
      <c r="X37" s="30"/>
      <c r="Y37" s="97"/>
      <c r="Z37" s="106"/>
      <c r="AA37" s="107"/>
      <c r="AB37" s="36"/>
      <c r="AC37" s="97"/>
      <c r="AD37" s="106"/>
      <c r="AE37" s="107"/>
      <c r="AF37" s="30"/>
      <c r="AG37" s="78"/>
      <c r="AH37" s="79"/>
      <c r="AI37" s="79"/>
      <c r="AJ37" s="79"/>
      <c r="AK37" s="80"/>
      <c r="AL37" s="30"/>
      <c r="AM37" s="78"/>
      <c r="AN37" s="79"/>
      <c r="AO37" s="79"/>
      <c r="AP37" s="79"/>
      <c r="AQ37" s="80"/>
      <c r="AR37" s="31"/>
    </row>
    <row r="38" spans="1:44" ht="25.5" customHeight="1">
      <c r="A38" s="46"/>
      <c r="B38" s="134" t="str">
        <f>IF($AI$1="Tiếng Việt",Truong!$A$39,Truong!$B$39)</f>
        <v>Ngoại ngữ</v>
      </c>
      <c r="C38" s="134"/>
      <c r="D38" s="134"/>
      <c r="E38" s="134"/>
      <c r="F38" s="134"/>
      <c r="G38" s="134"/>
      <c r="H38" s="134"/>
      <c r="I38" s="134"/>
      <c r="J38" s="134"/>
      <c r="K38" s="134"/>
      <c r="L38" s="134"/>
      <c r="M38" s="134"/>
      <c r="N38" s="134"/>
      <c r="O38" s="134"/>
      <c r="P38" s="47"/>
      <c r="Q38" s="47"/>
      <c r="R38" s="99" t="str">
        <f>IF($AI$1= "Tiếng Việt",Truong!$A$40,Truong!$B$40)</f>
        <v>Loại chứng chỉ</v>
      </c>
      <c r="S38" s="99"/>
      <c r="T38" s="99"/>
      <c r="U38" s="99"/>
      <c r="V38" s="99"/>
      <c r="W38" s="99"/>
      <c r="X38" s="99"/>
      <c r="Y38" s="47"/>
      <c r="Z38" s="51"/>
      <c r="AA38" s="82" t="str">
        <f>IF($AI$1="Tiếng Việt",Truong!$A$41,Truong!$B$41)</f>
        <v>Điểm/Cấp độ</v>
      </c>
      <c r="AB38" s="83"/>
      <c r="AC38" s="83"/>
      <c r="AD38" s="83"/>
      <c r="AE38" s="83"/>
      <c r="AF38" s="83"/>
      <c r="AG38" s="83"/>
      <c r="AH38" s="51"/>
      <c r="AI38" s="51"/>
      <c r="AJ38" s="99" t="str">
        <f>IF($AI$1="Tiếng Việt",Truong!$A$42,Truong!$B$42)</f>
        <v>Ngày cấp</v>
      </c>
      <c r="AK38" s="99"/>
      <c r="AL38" s="99"/>
      <c r="AM38" s="99"/>
      <c r="AN38" s="99"/>
      <c r="AO38" s="99"/>
      <c r="AP38" s="99"/>
      <c r="AQ38" s="99"/>
      <c r="AR38" s="34"/>
    </row>
    <row r="39" spans="1:44" ht="23.25" customHeight="1">
      <c r="A39" s="29"/>
      <c r="B39" s="131"/>
      <c r="C39" s="132"/>
      <c r="D39" s="132"/>
      <c r="E39" s="132"/>
      <c r="F39" s="132"/>
      <c r="G39" s="132"/>
      <c r="H39" s="132"/>
      <c r="I39" s="132"/>
      <c r="J39" s="132"/>
      <c r="K39" s="132"/>
      <c r="L39" s="132"/>
      <c r="M39" s="132"/>
      <c r="N39" s="132"/>
      <c r="O39" s="132"/>
      <c r="P39" s="55"/>
      <c r="Q39" s="47"/>
      <c r="R39" s="78"/>
      <c r="S39" s="79"/>
      <c r="T39" s="79"/>
      <c r="U39" s="79"/>
      <c r="V39" s="79"/>
      <c r="W39" s="79"/>
      <c r="X39" s="80"/>
      <c r="Y39" s="47"/>
      <c r="Z39" s="47"/>
      <c r="AA39" s="78"/>
      <c r="AB39" s="79"/>
      <c r="AC39" s="79"/>
      <c r="AD39" s="79"/>
      <c r="AE39" s="79"/>
      <c r="AF39" s="79"/>
      <c r="AG39" s="80"/>
      <c r="AH39" s="51"/>
      <c r="AI39" s="51"/>
      <c r="AJ39" s="86"/>
      <c r="AK39" s="135"/>
      <c r="AL39" s="136"/>
      <c r="AM39" s="86"/>
      <c r="AN39" s="80"/>
      <c r="AO39" s="137"/>
      <c r="AP39" s="137"/>
      <c r="AQ39" s="138"/>
      <c r="AR39" s="31"/>
    </row>
    <row r="40" spans="1:44" ht="23.25" customHeight="1">
      <c r="A40" s="29"/>
      <c r="B40" s="131"/>
      <c r="C40" s="132"/>
      <c r="D40" s="132"/>
      <c r="E40" s="132"/>
      <c r="F40" s="132"/>
      <c r="G40" s="132"/>
      <c r="H40" s="132"/>
      <c r="I40" s="132"/>
      <c r="J40" s="132"/>
      <c r="K40" s="132"/>
      <c r="L40" s="132"/>
      <c r="M40" s="132"/>
      <c r="N40" s="132"/>
      <c r="O40" s="133"/>
      <c r="P40" s="30"/>
      <c r="Q40" s="47"/>
      <c r="R40" s="78"/>
      <c r="S40" s="79"/>
      <c r="T40" s="79"/>
      <c r="U40" s="79"/>
      <c r="V40" s="79"/>
      <c r="W40" s="79"/>
      <c r="X40" s="80"/>
      <c r="Y40" s="47"/>
      <c r="Z40" s="47"/>
      <c r="AA40" s="78"/>
      <c r="AB40" s="79"/>
      <c r="AC40" s="79"/>
      <c r="AD40" s="79"/>
      <c r="AE40" s="79"/>
      <c r="AF40" s="79"/>
      <c r="AG40" s="80"/>
      <c r="AH40" s="51"/>
      <c r="AI40" s="51"/>
      <c r="AJ40" s="86"/>
      <c r="AK40" s="135"/>
      <c r="AL40" s="136"/>
      <c r="AM40" s="86"/>
      <c r="AN40" s="80"/>
      <c r="AO40" s="137"/>
      <c r="AP40" s="137"/>
      <c r="AQ40" s="138"/>
      <c r="AR40" s="54"/>
    </row>
    <row r="41" spans="1:44" ht="25.5" customHeight="1">
      <c r="A41" s="46"/>
      <c r="B41" s="134" t="str">
        <f>IF($AI$1="Tiếng Việt",Truong!$A$43,Truong!$B$43)</f>
        <v>Các chứng chỉ khác (Nếu có)</v>
      </c>
      <c r="C41" s="134"/>
      <c r="D41" s="134"/>
      <c r="E41" s="134"/>
      <c r="F41" s="134"/>
      <c r="G41" s="134"/>
      <c r="H41" s="134"/>
      <c r="I41" s="134"/>
      <c r="J41" s="134"/>
      <c r="K41" s="134"/>
      <c r="L41" s="134"/>
      <c r="M41" s="134"/>
      <c r="N41" s="134"/>
      <c r="O41" s="134"/>
      <c r="P41" s="134"/>
      <c r="Q41" s="134"/>
      <c r="R41" s="134"/>
      <c r="S41" s="134"/>
      <c r="T41" s="134"/>
      <c r="U41" s="134"/>
      <c r="V41" s="134"/>
      <c r="W41" s="134"/>
      <c r="X41" s="134"/>
      <c r="Y41" s="47"/>
      <c r="Z41" s="51"/>
      <c r="AA41" s="82" t="str">
        <f>IF($AI$1="Tiếng Việt",Truong!$A$41,Truong!$B$41)</f>
        <v>Điểm/Cấp độ</v>
      </c>
      <c r="AB41" s="83"/>
      <c r="AC41" s="83"/>
      <c r="AD41" s="83"/>
      <c r="AE41" s="83"/>
      <c r="AF41" s="83"/>
      <c r="AG41" s="83"/>
      <c r="AH41" s="51"/>
      <c r="AI41" s="51"/>
      <c r="AJ41" s="99" t="str">
        <f>IF($AI$1="Tiếng Việt",Truong!$A$42,Truong!$B$42)</f>
        <v>Ngày cấp</v>
      </c>
      <c r="AK41" s="99"/>
      <c r="AL41" s="99"/>
      <c r="AM41" s="99"/>
      <c r="AN41" s="99"/>
      <c r="AO41" s="99"/>
      <c r="AP41" s="99"/>
      <c r="AQ41" s="99"/>
      <c r="AR41" s="34"/>
    </row>
    <row r="42" spans="1:44" ht="23.25" customHeight="1">
      <c r="A42" s="29"/>
      <c r="B42" s="140"/>
      <c r="C42" s="141"/>
      <c r="D42" s="141"/>
      <c r="E42" s="141"/>
      <c r="F42" s="141"/>
      <c r="G42" s="141"/>
      <c r="H42" s="141"/>
      <c r="I42" s="141"/>
      <c r="J42" s="141"/>
      <c r="K42" s="141"/>
      <c r="L42" s="141"/>
      <c r="M42" s="141"/>
      <c r="N42" s="141"/>
      <c r="O42" s="141"/>
      <c r="P42" s="141"/>
      <c r="Q42" s="141"/>
      <c r="R42" s="141"/>
      <c r="S42" s="141"/>
      <c r="T42" s="141"/>
      <c r="U42" s="141"/>
      <c r="V42" s="141"/>
      <c r="W42" s="141"/>
      <c r="X42" s="142"/>
      <c r="Y42" s="47"/>
      <c r="Z42" s="47"/>
      <c r="AA42" s="78"/>
      <c r="AB42" s="79"/>
      <c r="AC42" s="79"/>
      <c r="AD42" s="79"/>
      <c r="AE42" s="79"/>
      <c r="AF42" s="79"/>
      <c r="AG42" s="80"/>
      <c r="AH42" s="51"/>
      <c r="AI42" s="51"/>
      <c r="AJ42" s="86"/>
      <c r="AK42" s="135"/>
      <c r="AL42" s="136"/>
      <c r="AM42" s="86"/>
      <c r="AN42" s="80"/>
      <c r="AO42" s="137"/>
      <c r="AP42" s="137"/>
      <c r="AQ42" s="138"/>
      <c r="AR42" s="31"/>
    </row>
    <row r="43" spans="1:44" ht="23.25" customHeight="1">
      <c r="A43" s="29"/>
      <c r="B43" s="131"/>
      <c r="C43" s="132"/>
      <c r="D43" s="132"/>
      <c r="E43" s="132"/>
      <c r="F43" s="132"/>
      <c r="G43" s="132"/>
      <c r="H43" s="132"/>
      <c r="I43" s="132"/>
      <c r="J43" s="132"/>
      <c r="K43" s="132"/>
      <c r="L43" s="132"/>
      <c r="M43" s="132"/>
      <c r="N43" s="132"/>
      <c r="O43" s="132"/>
      <c r="P43" s="132"/>
      <c r="Q43" s="132"/>
      <c r="R43" s="132"/>
      <c r="S43" s="132"/>
      <c r="T43" s="132"/>
      <c r="U43" s="132"/>
      <c r="V43" s="132"/>
      <c r="W43" s="132"/>
      <c r="X43" s="143"/>
      <c r="Y43" s="47"/>
      <c r="Z43" s="47"/>
      <c r="AA43" s="78"/>
      <c r="AB43" s="79"/>
      <c r="AC43" s="79"/>
      <c r="AD43" s="79"/>
      <c r="AE43" s="79"/>
      <c r="AF43" s="79"/>
      <c r="AG43" s="80"/>
      <c r="AH43" s="51"/>
      <c r="AI43" s="51"/>
      <c r="AJ43" s="86"/>
      <c r="AK43" s="135"/>
      <c r="AL43" s="136"/>
      <c r="AM43" s="86"/>
      <c r="AN43" s="80"/>
      <c r="AO43" s="137"/>
      <c r="AP43" s="137"/>
      <c r="AQ43" s="138"/>
      <c r="AR43" s="54"/>
    </row>
    <row r="44" spans="1:44" ht="23.25" customHeight="1">
      <c r="A44" s="29"/>
      <c r="B44" s="131"/>
      <c r="C44" s="132"/>
      <c r="D44" s="132"/>
      <c r="E44" s="132"/>
      <c r="F44" s="132"/>
      <c r="G44" s="132"/>
      <c r="H44" s="132"/>
      <c r="I44" s="132"/>
      <c r="J44" s="132"/>
      <c r="K44" s="132"/>
      <c r="L44" s="132"/>
      <c r="M44" s="132"/>
      <c r="N44" s="132"/>
      <c r="O44" s="132"/>
      <c r="P44" s="132"/>
      <c r="Q44" s="132"/>
      <c r="R44" s="132"/>
      <c r="S44" s="132"/>
      <c r="T44" s="132"/>
      <c r="U44" s="132"/>
      <c r="V44" s="132"/>
      <c r="W44" s="132"/>
      <c r="X44" s="143"/>
      <c r="Y44" s="47"/>
      <c r="Z44" s="47"/>
      <c r="AA44" s="78"/>
      <c r="AB44" s="79"/>
      <c r="AC44" s="79"/>
      <c r="AD44" s="79"/>
      <c r="AE44" s="79"/>
      <c r="AF44" s="79"/>
      <c r="AG44" s="80"/>
      <c r="AH44" s="51"/>
      <c r="AI44" s="51"/>
      <c r="AJ44" s="86"/>
      <c r="AK44" s="135"/>
      <c r="AL44" s="136"/>
      <c r="AM44" s="86"/>
      <c r="AN44" s="80"/>
      <c r="AO44" s="137"/>
      <c r="AP44" s="137"/>
      <c r="AQ44" s="138"/>
      <c r="AR44" s="54"/>
    </row>
    <row r="45" spans="1:44" ht="12.75" customHeight="1">
      <c r="A45" s="29"/>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1"/>
    </row>
    <row r="46" spans="1:44" ht="19.5" customHeight="1">
      <c r="A46" s="53">
        <v>3</v>
      </c>
      <c r="B46" s="84" t="str">
        <f>IF(AI1="Tiếng Việt",Truong!A44,Truong!B44)</f>
        <v>KINH NGHIỆM LÀM VIỆC (Từ đơn vị công tác gần nhất trở về trước)</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32"/>
    </row>
    <row r="47" spans="1:44" ht="18.75" customHeight="1">
      <c r="A47" s="46"/>
      <c r="B47" s="82" t="str">
        <f>IF(AI1="Tiếng Việt",Truong!A45,Truong!B45)</f>
        <v>Tên đơn vị công 
tác gần nhất</v>
      </c>
      <c r="C47" s="83"/>
      <c r="D47" s="83"/>
      <c r="E47" s="83"/>
      <c r="F47" s="83"/>
      <c r="G47" s="83"/>
      <c r="H47" s="83"/>
      <c r="I47" s="83"/>
      <c r="J47" s="83"/>
      <c r="K47" s="47"/>
      <c r="L47" s="82" t="str">
        <f>IF(AI1="Tiếng Việt",Truong!A46,Truong!B46)</f>
        <v>Chức vụ</v>
      </c>
      <c r="M47" s="83"/>
      <c r="N47" s="83"/>
      <c r="O47" s="83"/>
      <c r="P47" s="47"/>
      <c r="Q47" s="82" t="str">
        <f>IF(AI1="Tiếng Việt",Truong!A47,Truong!B47)</f>
        <v>Thời gian làm việc</v>
      </c>
      <c r="R47" s="83"/>
      <c r="S47" s="83"/>
      <c r="T47" s="83"/>
      <c r="U47" s="83"/>
      <c r="V47" s="83"/>
      <c r="W47" s="83"/>
      <c r="X47" s="47"/>
      <c r="Y47" s="82" t="str">
        <f>IF(AI1="Tiếng Việt",Truong!A50,Truong!B50)</f>
        <v>Mức lương</v>
      </c>
      <c r="Z47" s="83"/>
      <c r="AA47" s="83"/>
      <c r="AB47" s="83"/>
      <c r="AC47" s="47"/>
      <c r="AD47" s="82" t="str">
        <f>IF(AI1="Tiếng Việt",Truong!A51,Truong!B51)</f>
        <v>Mô tả công việc chính phụ trách</v>
      </c>
      <c r="AE47" s="83"/>
      <c r="AF47" s="83"/>
      <c r="AG47" s="83"/>
      <c r="AH47" s="83"/>
      <c r="AI47" s="83"/>
      <c r="AJ47" s="83"/>
      <c r="AK47" s="83"/>
      <c r="AL47" s="47"/>
      <c r="AM47" s="82" t="str">
        <f>IF(AI1="Tiếng Việt",Truong!A52,Truong!B52)</f>
        <v>Lý do nghỉ việc</v>
      </c>
      <c r="AN47" s="83"/>
      <c r="AO47" s="83"/>
      <c r="AP47" s="83"/>
      <c r="AQ47" s="83"/>
      <c r="AR47" s="34"/>
    </row>
    <row r="48" spans="1:44" ht="12" customHeight="1">
      <c r="A48" s="46"/>
      <c r="B48" s="83"/>
      <c r="C48" s="83"/>
      <c r="D48" s="83"/>
      <c r="E48" s="83"/>
      <c r="F48" s="83"/>
      <c r="G48" s="83"/>
      <c r="H48" s="83"/>
      <c r="I48" s="83"/>
      <c r="J48" s="83"/>
      <c r="K48" s="47"/>
      <c r="L48" s="83"/>
      <c r="M48" s="83"/>
      <c r="N48" s="83"/>
      <c r="O48" s="83"/>
      <c r="P48" s="47"/>
      <c r="Q48" s="82" t="str">
        <f>IF(AI1="Tiếng Việt",Truong!A48,Truong!B48)</f>
        <v>Từ</v>
      </c>
      <c r="R48" s="83"/>
      <c r="S48" s="83"/>
      <c r="T48" s="49" t="s">
        <v>1</v>
      </c>
      <c r="U48" s="82" t="str">
        <f>IF(AI1="Tiếng Việt",Truong!A49,Truong!B49)</f>
        <v>Đến</v>
      </c>
      <c r="V48" s="83"/>
      <c r="W48" s="83"/>
      <c r="X48" s="47"/>
      <c r="Y48" s="83"/>
      <c r="Z48" s="83"/>
      <c r="AA48" s="83"/>
      <c r="AB48" s="83"/>
      <c r="AC48" s="47"/>
      <c r="AD48" s="83"/>
      <c r="AE48" s="83"/>
      <c r="AF48" s="83"/>
      <c r="AG48" s="83"/>
      <c r="AH48" s="83"/>
      <c r="AI48" s="83"/>
      <c r="AJ48" s="83"/>
      <c r="AK48" s="83"/>
      <c r="AL48" s="47"/>
      <c r="AM48" s="83"/>
      <c r="AN48" s="83"/>
      <c r="AO48" s="83"/>
      <c r="AP48" s="83"/>
      <c r="AQ48" s="83"/>
      <c r="AR48" s="34"/>
    </row>
    <row r="49" spans="1:44" ht="27.75" customHeight="1">
      <c r="A49" s="29"/>
      <c r="B49" s="101"/>
      <c r="C49" s="79"/>
      <c r="D49" s="79"/>
      <c r="E49" s="79"/>
      <c r="F49" s="79"/>
      <c r="G49" s="79"/>
      <c r="H49" s="79"/>
      <c r="I49" s="79"/>
      <c r="J49" s="80"/>
      <c r="K49" s="30"/>
      <c r="L49" s="78"/>
      <c r="M49" s="79"/>
      <c r="N49" s="79"/>
      <c r="O49" s="80"/>
      <c r="P49" s="30"/>
      <c r="Q49" s="35"/>
      <c r="R49" s="87"/>
      <c r="S49" s="80"/>
      <c r="T49" s="37"/>
      <c r="U49" s="35"/>
      <c r="V49" s="87"/>
      <c r="W49" s="80"/>
      <c r="X49" s="30"/>
      <c r="Y49" s="100"/>
      <c r="Z49" s="79"/>
      <c r="AA49" s="79"/>
      <c r="AB49" s="80"/>
      <c r="AC49" s="30"/>
      <c r="AD49" s="101"/>
      <c r="AE49" s="79"/>
      <c r="AF49" s="79"/>
      <c r="AG49" s="79"/>
      <c r="AH49" s="79"/>
      <c r="AI49" s="79"/>
      <c r="AJ49" s="79"/>
      <c r="AK49" s="80"/>
      <c r="AL49" s="30"/>
      <c r="AM49" s="78"/>
      <c r="AN49" s="79"/>
      <c r="AO49" s="79"/>
      <c r="AP49" s="79"/>
      <c r="AQ49" s="80"/>
      <c r="AR49" s="31"/>
    </row>
    <row r="50" spans="1:44" ht="27.75" customHeight="1">
      <c r="A50" s="29"/>
      <c r="B50" s="101"/>
      <c r="C50" s="79"/>
      <c r="D50" s="79"/>
      <c r="E50" s="79"/>
      <c r="F50" s="79"/>
      <c r="G50" s="79"/>
      <c r="H50" s="79"/>
      <c r="I50" s="79"/>
      <c r="J50" s="80"/>
      <c r="K50" s="30"/>
      <c r="L50" s="78"/>
      <c r="M50" s="79"/>
      <c r="N50" s="79"/>
      <c r="O50" s="80"/>
      <c r="P50" s="30"/>
      <c r="Q50" s="35"/>
      <c r="R50" s="87"/>
      <c r="S50" s="80"/>
      <c r="T50" s="37"/>
      <c r="U50" s="35"/>
      <c r="V50" s="87"/>
      <c r="W50" s="80"/>
      <c r="X50" s="30"/>
      <c r="Y50" s="100"/>
      <c r="Z50" s="79"/>
      <c r="AA50" s="79"/>
      <c r="AB50" s="80"/>
      <c r="AC50" s="30"/>
      <c r="AD50" s="101"/>
      <c r="AE50" s="79"/>
      <c r="AF50" s="79"/>
      <c r="AG50" s="79"/>
      <c r="AH50" s="79"/>
      <c r="AI50" s="79"/>
      <c r="AJ50" s="79"/>
      <c r="AK50" s="80"/>
      <c r="AL50" s="30"/>
      <c r="AM50" s="78"/>
      <c r="AN50" s="79"/>
      <c r="AO50" s="79"/>
      <c r="AP50" s="79"/>
      <c r="AQ50" s="80"/>
      <c r="AR50" s="31"/>
    </row>
    <row r="51" spans="1:44" ht="27.75" customHeight="1">
      <c r="A51" s="29"/>
      <c r="B51" s="101"/>
      <c r="C51" s="79"/>
      <c r="D51" s="79"/>
      <c r="E51" s="79"/>
      <c r="F51" s="79"/>
      <c r="G51" s="79"/>
      <c r="H51" s="79"/>
      <c r="I51" s="79"/>
      <c r="J51" s="80"/>
      <c r="K51" s="30"/>
      <c r="L51" s="78"/>
      <c r="M51" s="79"/>
      <c r="N51" s="79"/>
      <c r="O51" s="80"/>
      <c r="P51" s="30"/>
      <c r="Q51" s="35"/>
      <c r="R51" s="87"/>
      <c r="S51" s="80"/>
      <c r="T51" s="37"/>
      <c r="U51" s="35"/>
      <c r="V51" s="87"/>
      <c r="W51" s="80"/>
      <c r="X51" s="30"/>
      <c r="Y51" s="100"/>
      <c r="Z51" s="79"/>
      <c r="AA51" s="79"/>
      <c r="AB51" s="80"/>
      <c r="AC51" s="30"/>
      <c r="AD51" s="101"/>
      <c r="AE51" s="79"/>
      <c r="AF51" s="79"/>
      <c r="AG51" s="79"/>
      <c r="AH51" s="79"/>
      <c r="AI51" s="79"/>
      <c r="AJ51" s="79"/>
      <c r="AK51" s="80"/>
      <c r="AL51" s="30"/>
      <c r="AM51" s="78"/>
      <c r="AN51" s="79"/>
      <c r="AO51" s="79"/>
      <c r="AP51" s="79"/>
      <c r="AQ51" s="80"/>
      <c r="AR51" s="31"/>
    </row>
    <row r="52" spans="1:44" ht="27.75" customHeight="1">
      <c r="A52" s="29"/>
      <c r="B52" s="101"/>
      <c r="C52" s="79"/>
      <c r="D52" s="79"/>
      <c r="E52" s="79"/>
      <c r="F52" s="79"/>
      <c r="G52" s="79"/>
      <c r="H52" s="79"/>
      <c r="I52" s="79"/>
      <c r="J52" s="80"/>
      <c r="K52" s="30"/>
      <c r="L52" s="78"/>
      <c r="M52" s="79"/>
      <c r="N52" s="79"/>
      <c r="O52" s="80"/>
      <c r="P52" s="30"/>
      <c r="Q52" s="35"/>
      <c r="R52" s="87"/>
      <c r="S52" s="80"/>
      <c r="T52" s="37"/>
      <c r="U52" s="35"/>
      <c r="V52" s="87"/>
      <c r="W52" s="80"/>
      <c r="X52" s="30"/>
      <c r="Y52" s="100"/>
      <c r="Z52" s="79"/>
      <c r="AA52" s="79"/>
      <c r="AB52" s="80"/>
      <c r="AC52" s="30"/>
      <c r="AD52" s="101"/>
      <c r="AE52" s="79"/>
      <c r="AF52" s="79"/>
      <c r="AG52" s="79"/>
      <c r="AH52" s="79"/>
      <c r="AI52" s="79"/>
      <c r="AJ52" s="79"/>
      <c r="AK52" s="80"/>
      <c r="AL52" s="30"/>
      <c r="AM52" s="78"/>
      <c r="AN52" s="79"/>
      <c r="AO52" s="79"/>
      <c r="AP52" s="79"/>
      <c r="AQ52" s="80"/>
      <c r="AR52" s="31"/>
    </row>
    <row r="53" spans="1:44" ht="27.75" customHeight="1">
      <c r="A53" s="29"/>
      <c r="B53" s="101"/>
      <c r="C53" s="79"/>
      <c r="D53" s="79"/>
      <c r="E53" s="79"/>
      <c r="F53" s="79"/>
      <c r="G53" s="79"/>
      <c r="H53" s="79"/>
      <c r="I53" s="79"/>
      <c r="J53" s="80"/>
      <c r="K53" s="30"/>
      <c r="L53" s="78"/>
      <c r="M53" s="79"/>
      <c r="N53" s="79"/>
      <c r="O53" s="80"/>
      <c r="P53" s="30"/>
      <c r="Q53" s="35"/>
      <c r="R53" s="87"/>
      <c r="S53" s="80"/>
      <c r="T53" s="37"/>
      <c r="U53" s="35"/>
      <c r="V53" s="87"/>
      <c r="W53" s="80"/>
      <c r="X53" s="30"/>
      <c r="Y53" s="100"/>
      <c r="Z53" s="79"/>
      <c r="AA53" s="79"/>
      <c r="AB53" s="80"/>
      <c r="AC53" s="30"/>
      <c r="AD53" s="101"/>
      <c r="AE53" s="79"/>
      <c r="AF53" s="79"/>
      <c r="AG53" s="79"/>
      <c r="AH53" s="79"/>
      <c r="AI53" s="79"/>
      <c r="AJ53" s="79"/>
      <c r="AK53" s="80"/>
      <c r="AL53" s="30"/>
      <c r="AM53" s="78"/>
      <c r="AN53" s="79"/>
      <c r="AO53" s="79"/>
      <c r="AP53" s="79"/>
      <c r="AQ53" s="80"/>
      <c r="AR53" s="31"/>
    </row>
    <row r="54" spans="1:44" ht="21" customHeight="1">
      <c r="A54" s="29"/>
      <c r="B54" s="102" t="str">
        <f>IF(AI1="Tiếng Việt",Truong!A53,Truong!B53)</f>
        <v>Các thành tích nổi bật trong quá trình công tác</v>
      </c>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31"/>
    </row>
    <row r="55" spans="1:44" ht="32.25" customHeight="1">
      <c r="A55" s="29"/>
      <c r="B55" s="101"/>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80"/>
      <c r="AR55" s="31"/>
    </row>
    <row r="56" spans="1:44" ht="14.25" customHeight="1">
      <c r="A56" s="29"/>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1"/>
    </row>
    <row r="57" spans="1:44" ht="19.5" customHeight="1">
      <c r="A57" s="53">
        <v>4</v>
      </c>
      <c r="B57" s="84" t="str">
        <f>IF(AI1="Tiếng Việt",Truong!A54,Truong!B54)</f>
        <v>THÀNH PHẦN GIA ĐÌNH</v>
      </c>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32"/>
    </row>
    <row r="58" spans="1:44" ht="23.25" customHeight="1">
      <c r="A58" s="46"/>
      <c r="B58" s="82" t="str">
        <f>IF(AI1="Tiếng Việt",Truong!A55,Truong!B55)</f>
        <v>Họ và tên</v>
      </c>
      <c r="C58" s="83"/>
      <c r="D58" s="83"/>
      <c r="E58" s="83"/>
      <c r="F58" s="83"/>
      <c r="G58" s="83"/>
      <c r="H58" s="83"/>
      <c r="I58" s="83"/>
      <c r="J58" s="83"/>
      <c r="K58" s="47"/>
      <c r="L58" s="82" t="str">
        <f>IF(AI1="Tiếng Việt",Truong!A56,Truong!B56)</f>
        <v>Quan hệ</v>
      </c>
      <c r="M58" s="83"/>
      <c r="N58" s="83"/>
      <c r="O58" s="83"/>
      <c r="P58" s="47"/>
      <c r="Q58" s="82" t="str">
        <f>IF(AI1="Tiếng Việt",Truong!A57,Truong!B57)</f>
        <v>Năm sinh</v>
      </c>
      <c r="R58" s="83"/>
      <c r="S58" s="83"/>
      <c r="T58" s="83"/>
      <c r="U58" s="47"/>
      <c r="V58" s="82" t="str">
        <f>IF(AI1="Tiếng Việt",Truong!A58,Truong!B58)</f>
        <v>Giới tính</v>
      </c>
      <c r="W58" s="83"/>
      <c r="X58" s="83"/>
      <c r="Y58" s="83"/>
      <c r="Z58" s="47"/>
      <c r="AA58" s="82" t="str">
        <f>IF(AI1="Tiếng Việt",Truong!A59,Truong!B59)</f>
        <v>Nghề nghiệp - Nơi làm việc</v>
      </c>
      <c r="AB58" s="83"/>
      <c r="AC58" s="83"/>
      <c r="AD58" s="83"/>
      <c r="AE58" s="83"/>
      <c r="AF58" s="83"/>
      <c r="AG58" s="83"/>
      <c r="AH58" s="83"/>
      <c r="AI58" s="83"/>
      <c r="AJ58" s="83"/>
      <c r="AK58" s="83"/>
      <c r="AL58" s="83"/>
      <c r="AM58" s="83"/>
      <c r="AN58" s="83"/>
      <c r="AO58" s="83"/>
      <c r="AP58" s="83"/>
      <c r="AQ58" s="83"/>
      <c r="AR58" s="34"/>
    </row>
    <row r="59" spans="1:44" ht="24.75" customHeight="1">
      <c r="A59" s="29"/>
      <c r="B59" s="78"/>
      <c r="C59" s="79"/>
      <c r="D59" s="79"/>
      <c r="E59" s="79"/>
      <c r="F59" s="79"/>
      <c r="G59" s="79"/>
      <c r="H59" s="79"/>
      <c r="I59" s="79"/>
      <c r="J59" s="80"/>
      <c r="K59" s="30"/>
      <c r="L59" s="78"/>
      <c r="M59" s="79"/>
      <c r="N59" s="79"/>
      <c r="O59" s="80"/>
      <c r="P59" s="30"/>
      <c r="Q59" s="78"/>
      <c r="R59" s="79"/>
      <c r="S59" s="79"/>
      <c r="T59" s="80"/>
      <c r="U59" s="30"/>
      <c r="V59" s="78"/>
      <c r="W59" s="79"/>
      <c r="X59" s="79"/>
      <c r="Y59" s="80"/>
      <c r="Z59" s="30"/>
      <c r="AA59" s="78"/>
      <c r="AB59" s="79"/>
      <c r="AC59" s="79"/>
      <c r="AD59" s="79"/>
      <c r="AE59" s="79"/>
      <c r="AF59" s="79"/>
      <c r="AG59" s="79"/>
      <c r="AH59" s="79"/>
      <c r="AI59" s="79"/>
      <c r="AJ59" s="79"/>
      <c r="AK59" s="79"/>
      <c r="AL59" s="79"/>
      <c r="AM59" s="79"/>
      <c r="AN59" s="79"/>
      <c r="AO59" s="79"/>
      <c r="AP59" s="79"/>
      <c r="AQ59" s="80"/>
      <c r="AR59" s="31"/>
    </row>
    <row r="60" spans="1:44" ht="24.75" customHeight="1">
      <c r="A60" s="29"/>
      <c r="B60" s="78"/>
      <c r="C60" s="79"/>
      <c r="D60" s="79"/>
      <c r="E60" s="79"/>
      <c r="F60" s="79"/>
      <c r="G60" s="79"/>
      <c r="H60" s="79"/>
      <c r="I60" s="79"/>
      <c r="J60" s="80"/>
      <c r="K60" s="30"/>
      <c r="L60" s="78"/>
      <c r="M60" s="79"/>
      <c r="N60" s="79"/>
      <c r="O60" s="80"/>
      <c r="P60" s="30"/>
      <c r="Q60" s="78"/>
      <c r="R60" s="79"/>
      <c r="S60" s="79"/>
      <c r="T60" s="80"/>
      <c r="U60" s="30"/>
      <c r="V60" s="78"/>
      <c r="W60" s="79"/>
      <c r="X60" s="79"/>
      <c r="Y60" s="80"/>
      <c r="Z60" s="30"/>
      <c r="AA60" s="78"/>
      <c r="AB60" s="79"/>
      <c r="AC60" s="79"/>
      <c r="AD60" s="79"/>
      <c r="AE60" s="79"/>
      <c r="AF60" s="79"/>
      <c r="AG60" s="79"/>
      <c r="AH60" s="79"/>
      <c r="AI60" s="79"/>
      <c r="AJ60" s="79"/>
      <c r="AK60" s="79"/>
      <c r="AL60" s="79"/>
      <c r="AM60" s="79"/>
      <c r="AN60" s="79"/>
      <c r="AO60" s="79"/>
      <c r="AP60" s="79"/>
      <c r="AQ60" s="80"/>
      <c r="AR60" s="31"/>
    </row>
    <row r="61" spans="1:44" ht="24.75" customHeight="1">
      <c r="A61" s="29"/>
      <c r="B61" s="78"/>
      <c r="C61" s="79"/>
      <c r="D61" s="79"/>
      <c r="E61" s="79"/>
      <c r="F61" s="79"/>
      <c r="G61" s="79"/>
      <c r="H61" s="79"/>
      <c r="I61" s="79"/>
      <c r="J61" s="80"/>
      <c r="K61" s="30"/>
      <c r="L61" s="78"/>
      <c r="M61" s="79"/>
      <c r="N61" s="79"/>
      <c r="O61" s="80"/>
      <c r="P61" s="30"/>
      <c r="Q61" s="78"/>
      <c r="R61" s="79"/>
      <c r="S61" s="79"/>
      <c r="T61" s="80"/>
      <c r="U61" s="30"/>
      <c r="V61" s="78"/>
      <c r="W61" s="79"/>
      <c r="X61" s="79"/>
      <c r="Y61" s="80"/>
      <c r="Z61" s="30"/>
      <c r="AA61" s="78"/>
      <c r="AB61" s="79"/>
      <c r="AC61" s="79"/>
      <c r="AD61" s="79"/>
      <c r="AE61" s="79"/>
      <c r="AF61" s="79"/>
      <c r="AG61" s="79"/>
      <c r="AH61" s="79"/>
      <c r="AI61" s="79"/>
      <c r="AJ61" s="79"/>
      <c r="AK61" s="79"/>
      <c r="AL61" s="79"/>
      <c r="AM61" s="79"/>
      <c r="AN61" s="79"/>
      <c r="AO61" s="79"/>
      <c r="AP61" s="79"/>
      <c r="AQ61" s="80"/>
      <c r="AR61" s="31"/>
    </row>
    <row r="62" spans="1:44" ht="24.75" customHeight="1">
      <c r="A62" s="29"/>
      <c r="B62" s="78"/>
      <c r="C62" s="79"/>
      <c r="D62" s="79"/>
      <c r="E62" s="79"/>
      <c r="F62" s="79"/>
      <c r="G62" s="79"/>
      <c r="H62" s="79"/>
      <c r="I62" s="79"/>
      <c r="J62" s="80"/>
      <c r="K62" s="30"/>
      <c r="L62" s="78"/>
      <c r="M62" s="79"/>
      <c r="N62" s="79"/>
      <c r="O62" s="80"/>
      <c r="P62" s="30"/>
      <c r="Q62" s="78"/>
      <c r="R62" s="79"/>
      <c r="S62" s="79"/>
      <c r="T62" s="80"/>
      <c r="U62" s="30"/>
      <c r="V62" s="78"/>
      <c r="W62" s="79"/>
      <c r="X62" s="79"/>
      <c r="Y62" s="80"/>
      <c r="Z62" s="30"/>
      <c r="AA62" s="78"/>
      <c r="AB62" s="79"/>
      <c r="AC62" s="79"/>
      <c r="AD62" s="79"/>
      <c r="AE62" s="79"/>
      <c r="AF62" s="79"/>
      <c r="AG62" s="79"/>
      <c r="AH62" s="79"/>
      <c r="AI62" s="79"/>
      <c r="AJ62" s="79"/>
      <c r="AK62" s="79"/>
      <c r="AL62" s="79"/>
      <c r="AM62" s="79"/>
      <c r="AN62" s="79"/>
      <c r="AO62" s="79"/>
      <c r="AP62" s="79"/>
      <c r="AQ62" s="80"/>
      <c r="AR62" s="31"/>
    </row>
    <row r="63" spans="1:44" ht="24.75" customHeight="1">
      <c r="A63" s="29"/>
      <c r="B63" s="78"/>
      <c r="C63" s="79"/>
      <c r="D63" s="79"/>
      <c r="E63" s="79"/>
      <c r="F63" s="79"/>
      <c r="G63" s="79"/>
      <c r="H63" s="79"/>
      <c r="I63" s="79"/>
      <c r="J63" s="80"/>
      <c r="K63" s="30"/>
      <c r="L63" s="78"/>
      <c r="M63" s="79"/>
      <c r="N63" s="79"/>
      <c r="O63" s="80"/>
      <c r="P63" s="30"/>
      <c r="Q63" s="78"/>
      <c r="R63" s="79"/>
      <c r="S63" s="79"/>
      <c r="T63" s="80"/>
      <c r="U63" s="30"/>
      <c r="V63" s="78"/>
      <c r="W63" s="79"/>
      <c r="X63" s="79"/>
      <c r="Y63" s="80"/>
      <c r="Z63" s="30"/>
      <c r="AA63" s="78"/>
      <c r="AB63" s="79"/>
      <c r="AC63" s="79"/>
      <c r="AD63" s="79"/>
      <c r="AE63" s="79"/>
      <c r="AF63" s="79"/>
      <c r="AG63" s="79"/>
      <c r="AH63" s="79"/>
      <c r="AI63" s="79"/>
      <c r="AJ63" s="79"/>
      <c r="AK63" s="79"/>
      <c r="AL63" s="79"/>
      <c r="AM63" s="79"/>
      <c r="AN63" s="79"/>
      <c r="AO63" s="79"/>
      <c r="AP63" s="79"/>
      <c r="AQ63" s="80"/>
      <c r="AR63" s="31"/>
    </row>
    <row r="64" spans="1:44" ht="24.75" customHeight="1">
      <c r="A64" s="29"/>
      <c r="B64" s="78"/>
      <c r="C64" s="79"/>
      <c r="D64" s="79"/>
      <c r="E64" s="79"/>
      <c r="F64" s="79"/>
      <c r="G64" s="79"/>
      <c r="H64" s="79"/>
      <c r="I64" s="79"/>
      <c r="J64" s="80"/>
      <c r="K64" s="30"/>
      <c r="L64" s="78"/>
      <c r="M64" s="79"/>
      <c r="N64" s="79"/>
      <c r="O64" s="80"/>
      <c r="P64" s="30"/>
      <c r="Q64" s="78"/>
      <c r="R64" s="79"/>
      <c r="S64" s="79"/>
      <c r="T64" s="80"/>
      <c r="U64" s="30"/>
      <c r="V64" s="78"/>
      <c r="W64" s="79"/>
      <c r="X64" s="79"/>
      <c r="Y64" s="80"/>
      <c r="Z64" s="30"/>
      <c r="AA64" s="78"/>
      <c r="AB64" s="79"/>
      <c r="AC64" s="79"/>
      <c r="AD64" s="79"/>
      <c r="AE64" s="79"/>
      <c r="AF64" s="79"/>
      <c r="AG64" s="79"/>
      <c r="AH64" s="79"/>
      <c r="AI64" s="79"/>
      <c r="AJ64" s="79"/>
      <c r="AK64" s="79"/>
      <c r="AL64" s="79"/>
      <c r="AM64" s="79"/>
      <c r="AN64" s="79"/>
      <c r="AO64" s="79"/>
      <c r="AP64" s="79"/>
      <c r="AQ64" s="80"/>
      <c r="AR64" s="31"/>
    </row>
    <row r="65" spans="1:44" ht="24.75" customHeight="1">
      <c r="A65" s="29"/>
      <c r="B65" s="78"/>
      <c r="C65" s="79"/>
      <c r="D65" s="79"/>
      <c r="E65" s="79"/>
      <c r="F65" s="79"/>
      <c r="G65" s="79"/>
      <c r="H65" s="79"/>
      <c r="I65" s="79"/>
      <c r="J65" s="80"/>
      <c r="K65" s="30"/>
      <c r="L65" s="78"/>
      <c r="M65" s="79"/>
      <c r="N65" s="79"/>
      <c r="O65" s="80"/>
      <c r="P65" s="30"/>
      <c r="Q65" s="78"/>
      <c r="R65" s="79"/>
      <c r="S65" s="79"/>
      <c r="T65" s="80"/>
      <c r="U65" s="30"/>
      <c r="V65" s="78"/>
      <c r="W65" s="79"/>
      <c r="X65" s="79"/>
      <c r="Y65" s="80"/>
      <c r="Z65" s="30"/>
      <c r="AA65" s="78"/>
      <c r="AB65" s="79"/>
      <c r="AC65" s="79"/>
      <c r="AD65" s="79"/>
      <c r="AE65" s="79"/>
      <c r="AF65" s="79"/>
      <c r="AG65" s="79"/>
      <c r="AH65" s="79"/>
      <c r="AI65" s="79"/>
      <c r="AJ65" s="79"/>
      <c r="AK65" s="79"/>
      <c r="AL65" s="79"/>
      <c r="AM65" s="79"/>
      <c r="AN65" s="79"/>
      <c r="AO65" s="79"/>
      <c r="AP65" s="79"/>
      <c r="AQ65" s="80"/>
      <c r="AR65" s="31"/>
    </row>
    <row r="66" spans="1:44" ht="12" customHeight="1">
      <c r="A66" s="29"/>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1"/>
    </row>
    <row r="67" spans="1:44" ht="19.5" customHeight="1">
      <c r="A67" s="53">
        <v>5</v>
      </c>
      <c r="B67" s="84" t="str">
        <f>IF(AI1="Tiếng Việt",Truong!A60,Truong!B60)</f>
        <v>PHẨM CHẤT, NĂNG KHIẾU ĐẶC BIỆT (Liệt kê các phẩm chất, kỹ năng, năng khiếu của anh/chị, ví dụ như thể thao/âm nhạc….)</v>
      </c>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32"/>
    </row>
    <row r="68" spans="1:44" ht="40.5" customHeight="1">
      <c r="A68" s="46"/>
      <c r="B68" s="82" t="str">
        <f>IF(AI1="Tiếng Việt",Truong!A61,Truong!B61)</f>
        <v>Phẩm chất, năng khiếu</v>
      </c>
      <c r="C68" s="83"/>
      <c r="D68" s="83"/>
      <c r="E68" s="83"/>
      <c r="F68" s="83"/>
      <c r="G68" s="83"/>
      <c r="H68" s="83"/>
      <c r="I68" s="47"/>
      <c r="J68" s="99" t="str">
        <f>IF(AI1="Tiếng Việt",Truong!A62,Truong!B62)</f>
        <v>Kỹ năng đặc biệt</v>
      </c>
      <c r="K68" s="99"/>
      <c r="L68" s="99"/>
      <c r="M68" s="99"/>
      <c r="N68" s="99"/>
      <c r="O68" s="99"/>
      <c r="P68" s="99"/>
      <c r="Q68" s="99"/>
      <c r="R68" s="47"/>
      <c r="S68" s="82" t="str">
        <f>IF(AI1="Tiếng Việt",Truong!A63,Truong!B63)</f>
        <v>Thành viên của các tổ chức/cộng đồng trong và ngoài nước</v>
      </c>
      <c r="T68" s="83"/>
      <c r="U68" s="83"/>
      <c r="V68" s="83"/>
      <c r="W68" s="83"/>
      <c r="X68" s="83"/>
      <c r="Y68" s="83"/>
      <c r="Z68" s="83"/>
      <c r="AA68" s="47"/>
      <c r="AB68" s="82" t="str">
        <f>IF(AI1="Tiếng Việt",Truong!A64,Truong!B64)</f>
        <v>Các thành tích, kết quả đã đạt được</v>
      </c>
      <c r="AC68" s="83"/>
      <c r="AD68" s="83"/>
      <c r="AE68" s="83"/>
      <c r="AF68" s="83"/>
      <c r="AG68" s="83"/>
      <c r="AH68" s="83"/>
      <c r="AI68" s="83"/>
      <c r="AJ68" s="83"/>
      <c r="AK68" s="83"/>
      <c r="AL68" s="83"/>
      <c r="AM68" s="83"/>
      <c r="AN68" s="83"/>
      <c r="AO68" s="83"/>
      <c r="AP68" s="83"/>
      <c r="AQ68" s="83"/>
      <c r="AR68" s="34"/>
    </row>
    <row r="69" spans="1:44" ht="25.5" customHeight="1">
      <c r="A69" s="29"/>
      <c r="B69" s="78"/>
      <c r="C69" s="79"/>
      <c r="D69" s="79"/>
      <c r="E69" s="79"/>
      <c r="F69" s="79"/>
      <c r="G69" s="79"/>
      <c r="H69" s="80"/>
      <c r="I69" s="30"/>
      <c r="J69" s="78"/>
      <c r="K69" s="79"/>
      <c r="L69" s="79"/>
      <c r="M69" s="79"/>
      <c r="N69" s="79"/>
      <c r="O69" s="79"/>
      <c r="P69" s="79"/>
      <c r="Q69" s="80"/>
      <c r="R69" s="30"/>
      <c r="S69" s="78"/>
      <c r="T69" s="79"/>
      <c r="U69" s="79"/>
      <c r="V69" s="79"/>
      <c r="W69" s="79"/>
      <c r="X69" s="79"/>
      <c r="Y69" s="79"/>
      <c r="Z69" s="80"/>
      <c r="AA69" s="30"/>
      <c r="AB69" s="78"/>
      <c r="AC69" s="79"/>
      <c r="AD69" s="79"/>
      <c r="AE69" s="79"/>
      <c r="AF69" s="79"/>
      <c r="AG69" s="79"/>
      <c r="AH69" s="79"/>
      <c r="AI69" s="79"/>
      <c r="AJ69" s="79"/>
      <c r="AK69" s="79"/>
      <c r="AL69" s="79"/>
      <c r="AM69" s="79"/>
      <c r="AN69" s="79"/>
      <c r="AO69" s="79"/>
      <c r="AP69" s="79"/>
      <c r="AQ69" s="80"/>
      <c r="AR69" s="31"/>
    </row>
    <row r="70" spans="1:44" ht="12" customHeight="1">
      <c r="A70" s="29"/>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1"/>
    </row>
    <row r="71" spans="1:44" ht="19.5" customHeight="1">
      <c r="A71" s="53">
        <v>6</v>
      </c>
      <c r="B71" s="84" t="str">
        <f>IF(AI1="Tiếng Việt",Truong!A65,Truong!B65)</f>
        <v>KHEN THƯỞNG - KỶ LUẬT</v>
      </c>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32"/>
    </row>
    <row r="72" spans="1:44" ht="23.25" customHeight="1">
      <c r="A72" s="46"/>
      <c r="B72" s="82" t="str">
        <f>IF(AI1="Tiếng Việt",Truong!A66,Truong!B66)</f>
        <v>Khen thưởng - Kỷ luật</v>
      </c>
      <c r="C72" s="83"/>
      <c r="D72" s="83"/>
      <c r="E72" s="83"/>
      <c r="F72" s="83"/>
      <c r="G72" s="83"/>
      <c r="H72" s="83"/>
      <c r="I72" s="83"/>
      <c r="J72" s="83"/>
      <c r="K72" s="83"/>
      <c r="L72" s="83"/>
      <c r="M72" s="83"/>
      <c r="N72" s="83"/>
      <c r="O72" s="83"/>
      <c r="P72" s="83"/>
      <c r="Q72" s="83"/>
      <c r="R72" s="83"/>
      <c r="S72" s="83"/>
      <c r="T72" s="83"/>
      <c r="U72" s="83"/>
      <c r="V72" s="47"/>
      <c r="W72" s="82" t="str">
        <f>IF(AI1="Tiếng Việt",Truong!A67,Truong!B67)</f>
        <v>Hình thức</v>
      </c>
      <c r="X72" s="83"/>
      <c r="Y72" s="83"/>
      <c r="Z72" s="83"/>
      <c r="AA72" s="83"/>
      <c r="AB72" s="83"/>
      <c r="AC72" s="83"/>
      <c r="AD72" s="83"/>
      <c r="AE72" s="83"/>
      <c r="AF72" s="83"/>
      <c r="AG72" s="83"/>
      <c r="AH72" s="83"/>
      <c r="AI72" s="47"/>
      <c r="AJ72" s="82" t="str">
        <f>IF(AI1="Tiếng Việt",Truong!A68,Truong!B68)</f>
        <v>Thời gian</v>
      </c>
      <c r="AK72" s="83"/>
      <c r="AL72" s="83"/>
      <c r="AM72" s="83"/>
      <c r="AN72" s="83"/>
      <c r="AO72" s="83"/>
      <c r="AP72" s="83"/>
      <c r="AQ72" s="83"/>
      <c r="AR72" s="34"/>
    </row>
    <row r="73" spans="1:44" ht="20.25" customHeight="1">
      <c r="A73" s="29"/>
      <c r="B73" s="78"/>
      <c r="C73" s="79"/>
      <c r="D73" s="79"/>
      <c r="E73" s="79"/>
      <c r="F73" s="79"/>
      <c r="G73" s="79"/>
      <c r="H73" s="79"/>
      <c r="I73" s="79"/>
      <c r="J73" s="79"/>
      <c r="K73" s="79"/>
      <c r="L73" s="79"/>
      <c r="M73" s="79"/>
      <c r="N73" s="79"/>
      <c r="O73" s="79"/>
      <c r="P73" s="79"/>
      <c r="Q73" s="79"/>
      <c r="R73" s="79"/>
      <c r="S73" s="79"/>
      <c r="T73" s="79"/>
      <c r="U73" s="80"/>
      <c r="V73" s="30"/>
      <c r="W73" s="78"/>
      <c r="X73" s="79"/>
      <c r="Y73" s="79"/>
      <c r="Z73" s="79"/>
      <c r="AA73" s="79"/>
      <c r="AB73" s="79"/>
      <c r="AC73" s="79"/>
      <c r="AD73" s="79"/>
      <c r="AE73" s="79"/>
      <c r="AF73" s="79"/>
      <c r="AG73" s="79"/>
      <c r="AH73" s="80"/>
      <c r="AI73" s="30"/>
      <c r="AJ73" s="86"/>
      <c r="AK73" s="80"/>
      <c r="AL73" s="86"/>
      <c r="AM73" s="80"/>
      <c r="AN73" s="87"/>
      <c r="AO73" s="79"/>
      <c r="AP73" s="79"/>
      <c r="AQ73" s="80"/>
      <c r="AR73" s="31"/>
    </row>
    <row r="74" spans="1:44" ht="20.25" customHeight="1">
      <c r="A74" s="29"/>
      <c r="B74" s="78"/>
      <c r="C74" s="79"/>
      <c r="D74" s="79"/>
      <c r="E74" s="79"/>
      <c r="F74" s="79"/>
      <c r="G74" s="79"/>
      <c r="H74" s="79"/>
      <c r="I74" s="79"/>
      <c r="J74" s="79"/>
      <c r="K74" s="79"/>
      <c r="L74" s="79"/>
      <c r="M74" s="79"/>
      <c r="N74" s="79"/>
      <c r="O74" s="79"/>
      <c r="P74" s="79"/>
      <c r="Q74" s="79"/>
      <c r="R74" s="79"/>
      <c r="S74" s="79"/>
      <c r="T74" s="79"/>
      <c r="U74" s="80"/>
      <c r="V74" s="30"/>
      <c r="W74" s="78"/>
      <c r="X74" s="79"/>
      <c r="Y74" s="79"/>
      <c r="Z74" s="79"/>
      <c r="AA74" s="79"/>
      <c r="AB74" s="79"/>
      <c r="AC74" s="79"/>
      <c r="AD74" s="79"/>
      <c r="AE74" s="79"/>
      <c r="AF74" s="79"/>
      <c r="AG74" s="79"/>
      <c r="AH74" s="80"/>
      <c r="AI74" s="30"/>
      <c r="AJ74" s="86"/>
      <c r="AK74" s="80"/>
      <c r="AL74" s="86"/>
      <c r="AM74" s="80"/>
      <c r="AN74" s="87"/>
      <c r="AO74" s="79"/>
      <c r="AP74" s="79"/>
      <c r="AQ74" s="80"/>
      <c r="AR74" s="31"/>
    </row>
    <row r="75" spans="1:44" ht="20.25" customHeight="1">
      <c r="A75" s="29"/>
      <c r="B75" s="78"/>
      <c r="C75" s="79"/>
      <c r="D75" s="79"/>
      <c r="E75" s="79"/>
      <c r="F75" s="79"/>
      <c r="G75" s="79"/>
      <c r="H75" s="79"/>
      <c r="I75" s="79"/>
      <c r="J75" s="79"/>
      <c r="K75" s="79"/>
      <c r="L75" s="79"/>
      <c r="M75" s="79"/>
      <c r="N75" s="79"/>
      <c r="O75" s="79"/>
      <c r="P75" s="79"/>
      <c r="Q75" s="79"/>
      <c r="R75" s="79"/>
      <c r="S75" s="79"/>
      <c r="T75" s="79"/>
      <c r="U75" s="80"/>
      <c r="V75" s="30"/>
      <c r="W75" s="78"/>
      <c r="X75" s="79"/>
      <c r="Y75" s="79"/>
      <c r="Z75" s="79"/>
      <c r="AA75" s="79"/>
      <c r="AB75" s="79"/>
      <c r="AC75" s="79"/>
      <c r="AD75" s="79"/>
      <c r="AE75" s="79"/>
      <c r="AF75" s="79"/>
      <c r="AG75" s="79"/>
      <c r="AH75" s="80"/>
      <c r="AI75" s="30"/>
      <c r="AJ75" s="86"/>
      <c r="AK75" s="80"/>
      <c r="AL75" s="86"/>
      <c r="AM75" s="80"/>
      <c r="AN75" s="87"/>
      <c r="AO75" s="79"/>
      <c r="AP75" s="79"/>
      <c r="AQ75" s="80"/>
      <c r="AR75" s="31"/>
    </row>
    <row r="76" spans="1:44" ht="12" customHeight="1">
      <c r="A76" s="29"/>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1"/>
    </row>
    <row r="77" spans="1:44" ht="19.5" customHeight="1">
      <c r="A77" s="53">
        <v>7</v>
      </c>
      <c r="B77" s="84" t="str">
        <f>IF(AI1="Tiếng Việt",Truong!A69,Truong!B69)</f>
        <v>BẠN BIẾT THÔNG TIN TUYỂN DỤNG CỦA MBV QUA KÊNH NÀO</v>
      </c>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32"/>
    </row>
    <row r="78" spans="1:44" ht="16.5" customHeight="1">
      <c r="A78" s="50"/>
      <c r="B78" s="48"/>
      <c r="C78" s="99" t="str">
        <f>IF(AI1="Tiếng Việt",Truong!A70,Truong!B70)</f>
        <v>Kênh thông tin</v>
      </c>
      <c r="D78" s="99"/>
      <c r="E78" s="99"/>
      <c r="F78" s="99"/>
      <c r="G78" s="99"/>
      <c r="H78" s="99"/>
      <c r="I78" s="99"/>
      <c r="J78" s="99"/>
      <c r="K78" s="99"/>
      <c r="L78" s="99"/>
      <c r="M78" s="99"/>
      <c r="N78" s="99"/>
      <c r="O78" s="99"/>
      <c r="P78" s="99"/>
      <c r="Q78" s="99"/>
      <c r="R78" s="47"/>
      <c r="S78" s="47"/>
      <c r="T78" s="47"/>
      <c r="U78" s="47"/>
      <c r="V78" s="99" t="str">
        <f>IF(AI1="Tiếng Việt",Truong!A71,Truong!B71)</f>
        <v>Nếu khác vui lòng ghi rõ</v>
      </c>
      <c r="W78" s="99"/>
      <c r="X78" s="99"/>
      <c r="Y78" s="99"/>
      <c r="Z78" s="99"/>
      <c r="AA78" s="99"/>
      <c r="AB78" s="99"/>
      <c r="AC78" s="99"/>
      <c r="AD78" s="99"/>
      <c r="AE78" s="99"/>
      <c r="AF78" s="99"/>
      <c r="AG78" s="99"/>
      <c r="AH78" s="99"/>
      <c r="AI78" s="99"/>
      <c r="AJ78" s="99"/>
      <c r="AK78" s="99"/>
      <c r="AL78" s="48"/>
      <c r="AM78" s="48"/>
      <c r="AN78" s="48"/>
      <c r="AO78" s="48"/>
      <c r="AP78" s="48"/>
      <c r="AQ78" s="48"/>
      <c r="AR78" s="31"/>
    </row>
    <row r="79" spans="1:44" ht="33" customHeight="1">
      <c r="A79" s="38"/>
      <c r="B79" s="39"/>
      <c r="C79" s="78"/>
      <c r="D79" s="79"/>
      <c r="E79" s="79"/>
      <c r="F79" s="79"/>
      <c r="G79" s="79"/>
      <c r="H79" s="79"/>
      <c r="I79" s="79"/>
      <c r="J79" s="79"/>
      <c r="K79" s="79"/>
      <c r="L79" s="79"/>
      <c r="M79" s="79"/>
      <c r="N79" s="79"/>
      <c r="O79" s="79"/>
      <c r="P79" s="79"/>
      <c r="Q79" s="80"/>
      <c r="R79" s="39"/>
      <c r="S79" s="39"/>
      <c r="T79" s="39"/>
      <c r="U79" s="39"/>
      <c r="V79" s="78"/>
      <c r="W79" s="103"/>
      <c r="X79" s="103"/>
      <c r="Y79" s="103"/>
      <c r="Z79" s="103"/>
      <c r="AA79" s="103"/>
      <c r="AB79" s="103"/>
      <c r="AC79" s="103"/>
      <c r="AD79" s="103"/>
      <c r="AE79" s="103"/>
      <c r="AF79" s="103"/>
      <c r="AG79" s="103"/>
      <c r="AH79" s="103"/>
      <c r="AI79" s="103"/>
      <c r="AJ79" s="103"/>
      <c r="AK79" s="104"/>
      <c r="AL79" s="40"/>
      <c r="AM79" s="39"/>
      <c r="AN79" s="39"/>
      <c r="AO79" s="39"/>
      <c r="AP79" s="39"/>
      <c r="AQ79" s="39"/>
      <c r="AR79" s="31"/>
    </row>
    <row r="80" spans="1:44" ht="12" customHeight="1">
      <c r="A80" s="29"/>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1"/>
    </row>
    <row r="81" spans="1:44" ht="19.5" customHeight="1">
      <c r="A81" s="53">
        <v>8</v>
      </c>
      <c r="B81" s="84" t="str">
        <f>IF(AI1="Tiếng Việt",Truong!A72,Truong!B72)</f>
        <v>NGƯỜI CÓ THỂ THAM KHẢO THÔNG TIN (Bạn bè, Thầy cô, Đồng nghiệp….)</v>
      </c>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32"/>
    </row>
    <row r="82" spans="1:44" ht="22.5" customHeight="1">
      <c r="A82" s="46"/>
      <c r="B82" s="82" t="str">
        <f>IF(AI1="Tiếng Việt",Truong!A73,Truong!B73)</f>
        <v>Họ và tên</v>
      </c>
      <c r="C82" s="83"/>
      <c r="D82" s="83"/>
      <c r="E82" s="83"/>
      <c r="F82" s="83"/>
      <c r="G82" s="83"/>
      <c r="H82" s="83"/>
      <c r="I82" s="83"/>
      <c r="J82" s="83"/>
      <c r="K82" s="47"/>
      <c r="L82" s="82" t="str">
        <f>IF(AI1="Tiếng Việt",Truong!A74,Truong!B74)</f>
        <v>Chức vụ</v>
      </c>
      <c r="M82" s="83"/>
      <c r="N82" s="83"/>
      <c r="O82" s="83"/>
      <c r="P82" s="47"/>
      <c r="Q82" s="82" t="str">
        <f>IF(AI1="Tiếng Việt",Truong!A75,Truong!B75)</f>
        <v>Đơn vị công tác</v>
      </c>
      <c r="R82" s="83"/>
      <c r="S82" s="83"/>
      <c r="T82" s="83"/>
      <c r="U82" s="83"/>
      <c r="V82" s="83"/>
      <c r="W82" s="83"/>
      <c r="X82" s="47"/>
      <c r="Y82" s="82" t="str">
        <f>IF(AI1="Tiếng Việt",Truong!A76,Truong!B76)</f>
        <v>Mối quan hệ</v>
      </c>
      <c r="Z82" s="83"/>
      <c r="AA82" s="83"/>
      <c r="AB82" s="83"/>
      <c r="AC82" s="83"/>
      <c r="AD82" s="83"/>
      <c r="AE82" s="83"/>
      <c r="AF82" s="47"/>
      <c r="AG82" s="82" t="str">
        <f>IF(AI1="Tiếng Việt",Truong!A77,Truong!B77)</f>
        <v>Số điện thoại</v>
      </c>
      <c r="AH82" s="83"/>
      <c r="AI82" s="83"/>
      <c r="AJ82" s="83"/>
      <c r="AK82" s="83"/>
      <c r="AL82" s="47"/>
      <c r="AM82" s="82" t="str">
        <f>IF(AI1="Tiếng Việt",Truong!A78,Truong!B78)</f>
        <v>Email</v>
      </c>
      <c r="AN82" s="83"/>
      <c r="AO82" s="83"/>
      <c r="AP82" s="83"/>
      <c r="AQ82" s="83"/>
      <c r="AR82" s="34"/>
    </row>
    <row r="83" spans="1:44" ht="25.5" customHeight="1">
      <c r="A83" s="29"/>
      <c r="B83" s="78"/>
      <c r="C83" s="79"/>
      <c r="D83" s="79"/>
      <c r="E83" s="79"/>
      <c r="F83" s="79"/>
      <c r="G83" s="79"/>
      <c r="H83" s="79"/>
      <c r="I83" s="79"/>
      <c r="J83" s="80"/>
      <c r="K83" s="30"/>
      <c r="L83" s="78"/>
      <c r="M83" s="79"/>
      <c r="N83" s="79"/>
      <c r="O83" s="80"/>
      <c r="P83" s="30"/>
      <c r="Q83" s="78"/>
      <c r="R83" s="79"/>
      <c r="S83" s="79"/>
      <c r="T83" s="79"/>
      <c r="U83" s="79"/>
      <c r="V83" s="79"/>
      <c r="W83" s="80"/>
      <c r="X83" s="30"/>
      <c r="Y83" s="78"/>
      <c r="Z83" s="79"/>
      <c r="AA83" s="79"/>
      <c r="AB83" s="79"/>
      <c r="AC83" s="79"/>
      <c r="AD83" s="79"/>
      <c r="AE83" s="80"/>
      <c r="AF83" s="30"/>
      <c r="AG83" s="97"/>
      <c r="AH83" s="79"/>
      <c r="AI83" s="79"/>
      <c r="AJ83" s="79"/>
      <c r="AK83" s="80"/>
      <c r="AL83" s="30"/>
      <c r="AM83" s="98"/>
      <c r="AN83" s="79"/>
      <c r="AO83" s="79"/>
      <c r="AP83" s="79"/>
      <c r="AQ83" s="80"/>
      <c r="AR83" s="31"/>
    </row>
    <row r="84" spans="1:44" ht="25.5" customHeight="1">
      <c r="A84" s="29"/>
      <c r="B84" s="78"/>
      <c r="C84" s="79"/>
      <c r="D84" s="79"/>
      <c r="E84" s="79"/>
      <c r="F84" s="79"/>
      <c r="G84" s="79"/>
      <c r="H84" s="79"/>
      <c r="I84" s="79"/>
      <c r="J84" s="80"/>
      <c r="K84" s="30"/>
      <c r="L84" s="78"/>
      <c r="M84" s="79"/>
      <c r="N84" s="79"/>
      <c r="O84" s="80"/>
      <c r="P84" s="30"/>
      <c r="Q84" s="78"/>
      <c r="R84" s="79"/>
      <c r="S84" s="79"/>
      <c r="T84" s="79"/>
      <c r="U84" s="79"/>
      <c r="V84" s="79"/>
      <c r="W84" s="80"/>
      <c r="X84" s="30"/>
      <c r="Y84" s="78"/>
      <c r="Z84" s="79"/>
      <c r="AA84" s="79"/>
      <c r="AB84" s="79"/>
      <c r="AC84" s="79"/>
      <c r="AD84" s="79"/>
      <c r="AE84" s="80"/>
      <c r="AF84" s="30"/>
      <c r="AG84" s="97"/>
      <c r="AH84" s="79"/>
      <c r="AI84" s="79"/>
      <c r="AJ84" s="79"/>
      <c r="AK84" s="80"/>
      <c r="AL84" s="30"/>
      <c r="AM84" s="78"/>
      <c r="AN84" s="79"/>
      <c r="AO84" s="79"/>
      <c r="AP84" s="79"/>
      <c r="AQ84" s="80"/>
      <c r="AR84" s="31"/>
    </row>
    <row r="85" spans="1:44" ht="25.5" customHeight="1">
      <c r="A85" s="29"/>
      <c r="B85" s="78"/>
      <c r="C85" s="79"/>
      <c r="D85" s="79"/>
      <c r="E85" s="79"/>
      <c r="F85" s="79"/>
      <c r="G85" s="79"/>
      <c r="H85" s="79"/>
      <c r="I85" s="79"/>
      <c r="J85" s="80"/>
      <c r="K85" s="30"/>
      <c r="L85" s="78"/>
      <c r="M85" s="79"/>
      <c r="N85" s="79"/>
      <c r="O85" s="80"/>
      <c r="P85" s="30"/>
      <c r="Q85" s="78"/>
      <c r="R85" s="79"/>
      <c r="S85" s="79"/>
      <c r="T85" s="79"/>
      <c r="U85" s="79"/>
      <c r="V85" s="79"/>
      <c r="W85" s="80"/>
      <c r="X85" s="30"/>
      <c r="Y85" s="78"/>
      <c r="Z85" s="79"/>
      <c r="AA85" s="79"/>
      <c r="AB85" s="79"/>
      <c r="AC85" s="79"/>
      <c r="AD85" s="79"/>
      <c r="AE85" s="80"/>
      <c r="AF85" s="30"/>
      <c r="AG85" s="97"/>
      <c r="AH85" s="79"/>
      <c r="AI85" s="79"/>
      <c r="AJ85" s="79"/>
      <c r="AK85" s="80"/>
      <c r="AL85" s="30"/>
      <c r="AM85" s="78"/>
      <c r="AN85" s="79"/>
      <c r="AO85" s="79"/>
      <c r="AP85" s="79"/>
      <c r="AQ85" s="80"/>
      <c r="AR85" s="31"/>
    </row>
    <row r="86" spans="1:44" ht="12" customHeight="1">
      <c r="A86" s="29"/>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1"/>
    </row>
    <row r="87" spans="1:44" ht="19.5" customHeight="1">
      <c r="A87" s="53">
        <v>9</v>
      </c>
      <c r="B87" s="84" t="str">
        <f>IF($AI$1="Tiếng Việt",Truong!$A$79,Truong!$B$79)</f>
        <v>BẠN VUI LÒNG CHO BIẾT NGƯỜI THÂN, BẠN BÈ ĐANG LÀM VIỆC TẠI MBV HOẶC CÁC TỔ CHỨC TÀI CHÍNH KHÁC</v>
      </c>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32"/>
    </row>
    <row r="88" spans="1:44" ht="27" customHeight="1">
      <c r="A88" s="46"/>
      <c r="B88" s="82" t="str">
        <f>IF(AI1="Tiếng Việt",Truong!A80,Truong!B80)</f>
        <v>Họ và tên</v>
      </c>
      <c r="C88" s="83"/>
      <c r="D88" s="83"/>
      <c r="E88" s="83"/>
      <c r="F88" s="83"/>
      <c r="G88" s="83"/>
      <c r="H88" s="83"/>
      <c r="I88" s="83"/>
      <c r="J88" s="83"/>
      <c r="K88" s="47"/>
      <c r="L88" s="82" t="str">
        <f>IF(AI1="Tiếng Việt",Truong!A81,Truong!B81)</f>
        <v>Chức vụ</v>
      </c>
      <c r="M88" s="83"/>
      <c r="N88" s="83"/>
      <c r="O88" s="83"/>
      <c r="P88" s="47"/>
      <c r="Q88" s="82" t="str">
        <f>IF(AI1="Tiếng Việt",Truong!A82,Truong!B82)</f>
        <v>Đơn vị công tác</v>
      </c>
      <c r="R88" s="83"/>
      <c r="S88" s="83"/>
      <c r="T88" s="83"/>
      <c r="U88" s="83"/>
      <c r="V88" s="83"/>
      <c r="W88" s="83"/>
      <c r="X88" s="47"/>
      <c r="Y88" s="82" t="str">
        <f>IF(AI1="Tiếng Việt",Truong!A83,Truong!B83)</f>
        <v>Mối quan hệ</v>
      </c>
      <c r="Z88" s="83"/>
      <c r="AA88" s="83"/>
      <c r="AB88" s="83"/>
      <c r="AC88" s="83"/>
      <c r="AD88" s="83"/>
      <c r="AE88" s="83"/>
      <c r="AF88" s="47"/>
      <c r="AG88" s="82" t="str">
        <f>IF(AI1="Tiếng Việt",Truong!A84,Truong!B84)</f>
        <v>Số điện thoại</v>
      </c>
      <c r="AH88" s="83"/>
      <c r="AI88" s="83"/>
      <c r="AJ88" s="83"/>
      <c r="AK88" s="83"/>
      <c r="AL88" s="47"/>
      <c r="AM88" s="82" t="str">
        <f>IF(AI1="Tiếng Việt",Truong!A85,Truong!B85)</f>
        <v>Email</v>
      </c>
      <c r="AN88" s="83"/>
      <c r="AO88" s="83"/>
      <c r="AP88" s="83"/>
      <c r="AQ88" s="83"/>
      <c r="AR88" s="34"/>
    </row>
    <row r="89" spans="1:44" ht="25.5" customHeight="1">
      <c r="A89" s="29"/>
      <c r="B89" s="78"/>
      <c r="C89" s="79"/>
      <c r="D89" s="79"/>
      <c r="E89" s="79"/>
      <c r="F89" s="79"/>
      <c r="G89" s="79"/>
      <c r="H89" s="79"/>
      <c r="I89" s="79"/>
      <c r="J89" s="80"/>
      <c r="K89" s="30"/>
      <c r="L89" s="78"/>
      <c r="M89" s="79"/>
      <c r="N89" s="79"/>
      <c r="O89" s="80"/>
      <c r="P89" s="30"/>
      <c r="Q89" s="78"/>
      <c r="R89" s="79"/>
      <c r="S89" s="79"/>
      <c r="T89" s="79"/>
      <c r="U89" s="79"/>
      <c r="V89" s="79"/>
      <c r="W89" s="80"/>
      <c r="X89" s="30"/>
      <c r="Y89" s="78"/>
      <c r="Z89" s="79"/>
      <c r="AA89" s="79"/>
      <c r="AB89" s="79"/>
      <c r="AC89" s="79"/>
      <c r="AD89" s="79"/>
      <c r="AE89" s="80"/>
      <c r="AF89" s="30"/>
      <c r="AG89" s="97"/>
      <c r="AH89" s="79"/>
      <c r="AI89" s="79"/>
      <c r="AJ89" s="79"/>
      <c r="AK89" s="80"/>
      <c r="AL89" s="30"/>
      <c r="AM89" s="98"/>
      <c r="AN89" s="79"/>
      <c r="AO89" s="79"/>
      <c r="AP89" s="79"/>
      <c r="AQ89" s="80"/>
      <c r="AR89" s="31"/>
    </row>
    <row r="90" spans="1:44" ht="25.5" customHeight="1">
      <c r="A90" s="29"/>
      <c r="B90" s="78"/>
      <c r="C90" s="79"/>
      <c r="D90" s="79"/>
      <c r="E90" s="79"/>
      <c r="F90" s="79"/>
      <c r="G90" s="79"/>
      <c r="H90" s="79"/>
      <c r="I90" s="79"/>
      <c r="J90" s="80"/>
      <c r="K90" s="30"/>
      <c r="L90" s="78"/>
      <c r="M90" s="79"/>
      <c r="N90" s="79"/>
      <c r="O90" s="80"/>
      <c r="P90" s="30"/>
      <c r="Q90" s="78"/>
      <c r="R90" s="79"/>
      <c r="S90" s="79"/>
      <c r="T90" s="79"/>
      <c r="U90" s="79"/>
      <c r="V90" s="79"/>
      <c r="W90" s="80"/>
      <c r="X90" s="30"/>
      <c r="Y90" s="78"/>
      <c r="Z90" s="79"/>
      <c r="AA90" s="79"/>
      <c r="AB90" s="79"/>
      <c r="AC90" s="79"/>
      <c r="AD90" s="79"/>
      <c r="AE90" s="80"/>
      <c r="AF90" s="30"/>
      <c r="AG90" s="78"/>
      <c r="AH90" s="79"/>
      <c r="AI90" s="79"/>
      <c r="AJ90" s="79"/>
      <c r="AK90" s="80"/>
      <c r="AL90" s="30"/>
      <c r="AM90" s="78"/>
      <c r="AN90" s="79"/>
      <c r="AO90" s="79"/>
      <c r="AP90" s="79"/>
      <c r="AQ90" s="80"/>
      <c r="AR90" s="31"/>
    </row>
    <row r="91" spans="1:44" ht="25.5" customHeight="1">
      <c r="A91" s="29"/>
      <c r="B91" s="78"/>
      <c r="C91" s="79"/>
      <c r="D91" s="79"/>
      <c r="E91" s="79"/>
      <c r="F91" s="79"/>
      <c r="G91" s="79"/>
      <c r="H91" s="79"/>
      <c r="I91" s="79"/>
      <c r="J91" s="80"/>
      <c r="K91" s="30"/>
      <c r="L91" s="78"/>
      <c r="M91" s="79"/>
      <c r="N91" s="79"/>
      <c r="O91" s="80"/>
      <c r="P91" s="30"/>
      <c r="Q91" s="78"/>
      <c r="R91" s="79"/>
      <c r="S91" s="79"/>
      <c r="T91" s="79"/>
      <c r="U91" s="79"/>
      <c r="V91" s="79"/>
      <c r="W91" s="80"/>
      <c r="X91" s="30"/>
      <c r="Y91" s="78"/>
      <c r="Z91" s="79"/>
      <c r="AA91" s="79"/>
      <c r="AB91" s="79"/>
      <c r="AC91" s="79"/>
      <c r="AD91" s="79"/>
      <c r="AE91" s="80"/>
      <c r="AF91" s="30"/>
      <c r="AG91" s="78"/>
      <c r="AH91" s="79"/>
      <c r="AI91" s="79"/>
      <c r="AJ91" s="79"/>
      <c r="AK91" s="80"/>
      <c r="AL91" s="30"/>
      <c r="AM91" s="78"/>
      <c r="AN91" s="79"/>
      <c r="AO91" s="79"/>
      <c r="AP91" s="79"/>
      <c r="AQ91" s="80"/>
      <c r="AR91" s="31"/>
    </row>
    <row r="92" spans="1:44" ht="12" customHeight="1">
      <c r="A92" s="29"/>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1"/>
    </row>
    <row r="93" spans="1:44" ht="19.5" customHeight="1">
      <c r="A93" s="53">
        <v>10</v>
      </c>
      <c r="B93" s="84" t="str">
        <f>IF($AI$1="Tiếng Việt",Truong!$A$86,Truong!$B$86)</f>
        <v>ĐỒNG THUẬN VÀ CAM KẾT</v>
      </c>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32"/>
    </row>
    <row r="94" spans="1:44" ht="135" customHeight="1">
      <c r="A94" s="57"/>
      <c r="B94" s="81" t="str">
        <f>IF($AI$1="Tiếng Việt",Truong!$A$87,Truong!$B$87)</f>
        <v>1. Tôi đồng ý cho MBV được sử dụng (thu thập, xử lý, sử dụng, lưu trữ) toàn bộ thông tin cá nhân của tôi trong hồ sơ ứng tuyển, bao gồm nhưng không giới hạn thông tin về: họ tên, ngày sinh, giới tính, địa chỉ, CMND/CCCD, thông tin học vấn, kinh nghiệm làm việc, thông tin về thân nhân và các tài liệu, thông tin khác để:
- Phục vụ cho công tác tuyển dụng, phỏng vấn và liên lạc trong quá trình tuyển dụng.
- Lưu trữ hồ sơ ứng viên phục vụ cho các đợt tuyển dụng hiện tại hoặc tương lai và công tác báo cáo, quản trị nhân sự của MBV và các mục đích khác không vi phạm quy định của pháp luật hiện hành.
2. Tôi cam kết rằng tất cả các thông tin cung cấp trên là đúng sự thật. Tôi chấp thuận việc thẩm tra những thông tin cá nhân nhằm phục vụ công tác tuyển dụng cũng như các chế tài xử lý của MBV trong trường hợp phát hiện gian lận.</v>
      </c>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31"/>
    </row>
    <row r="95" spans="1:44" ht="32.1" customHeight="1">
      <c r="A95" s="57"/>
      <c r="B95" s="81"/>
      <c r="C95" s="139"/>
      <c r="D95" s="139"/>
      <c r="E95" s="139"/>
      <c r="F95" s="139"/>
      <c r="G95" s="139"/>
      <c r="H95" s="139"/>
      <c r="I95" s="139"/>
      <c r="J95" s="139"/>
      <c r="K95" s="139"/>
      <c r="L95" s="139"/>
      <c r="M95" s="139"/>
      <c r="N95" s="139"/>
      <c r="O95" s="139"/>
      <c r="P95" s="139"/>
      <c r="Q95" s="139"/>
      <c r="R95" s="139"/>
      <c r="S95" s="139"/>
      <c r="T95" s="139"/>
      <c r="U95" s="139"/>
      <c r="V95" s="139"/>
      <c r="W95" s="139"/>
      <c r="X95" s="139"/>
      <c r="Y95" s="139"/>
      <c r="Z95" s="139"/>
      <c r="AA95" s="139"/>
      <c r="AB95" s="139"/>
      <c r="AC95" s="139"/>
      <c r="AD95" s="139"/>
      <c r="AE95" s="139"/>
      <c r="AF95" s="139"/>
      <c r="AG95" s="139"/>
      <c r="AH95" s="139"/>
      <c r="AI95" s="139"/>
      <c r="AJ95" s="139"/>
      <c r="AK95" s="139"/>
      <c r="AL95" s="139"/>
      <c r="AM95" s="139"/>
      <c r="AN95" s="139"/>
      <c r="AO95" s="139"/>
      <c r="AP95" s="139"/>
      <c r="AQ95" s="139"/>
      <c r="AR95" s="31"/>
    </row>
    <row r="96" spans="1:44" ht="12" customHeight="1">
      <c r="A96" s="29"/>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82" t="str">
        <f>IF(AI1="Tiếng Việt",Truong!A88,Truong!B88)</f>
        <v>Ngày tạo hồ sơ</v>
      </c>
      <c r="AL96" s="83"/>
      <c r="AM96" s="83"/>
      <c r="AN96" s="83"/>
      <c r="AO96" s="83"/>
      <c r="AP96" s="83"/>
      <c r="AQ96" s="83"/>
      <c r="AR96" s="31"/>
    </row>
    <row r="97" spans="1:44" ht="18" customHeight="1">
      <c r="A97" s="29"/>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86"/>
      <c r="AL97" s="80"/>
      <c r="AM97" s="86"/>
      <c r="AN97" s="80"/>
      <c r="AO97" s="87"/>
      <c r="AP97" s="79"/>
      <c r="AQ97" s="80"/>
      <c r="AR97" s="31"/>
    </row>
    <row r="98" spans="1:44" ht="12" customHeight="1">
      <c r="A98" s="29"/>
      <c r="B98" s="30"/>
      <c r="C98" s="30"/>
      <c r="D98" s="30"/>
      <c r="E98" s="30"/>
      <c r="F98" s="30"/>
      <c r="G98" s="30"/>
      <c r="H98" s="30"/>
      <c r="I98" s="30"/>
      <c r="J98" s="30"/>
      <c r="K98" s="30"/>
      <c r="L98" s="30"/>
      <c r="M98" s="30"/>
      <c r="N98" s="30"/>
      <c r="O98" s="30"/>
      <c r="P98" s="30"/>
      <c r="R98" s="30"/>
      <c r="S98" s="30"/>
      <c r="T98" s="30"/>
      <c r="U98" s="30"/>
      <c r="V98" s="30"/>
      <c r="W98" s="30"/>
      <c r="X98" s="30"/>
      <c r="Y98" s="30"/>
      <c r="Z98" s="30"/>
      <c r="AA98" s="30"/>
      <c r="AB98" s="30"/>
      <c r="AC98" s="30"/>
      <c r="AD98" s="30"/>
      <c r="AE98" s="30"/>
      <c r="AF98" s="30"/>
      <c r="AG98" s="30"/>
      <c r="AH98" s="30"/>
      <c r="AI98" s="30"/>
      <c r="AJ98" s="30"/>
      <c r="AK98" s="82" t="str">
        <f>IF(AI1="Tiếng Việt",Truong!A89,Truong!B89)</f>
        <v>Ký tên</v>
      </c>
      <c r="AL98" s="83"/>
      <c r="AM98" s="83"/>
      <c r="AN98" s="83"/>
      <c r="AO98" s="83"/>
      <c r="AP98" s="83"/>
      <c r="AQ98" s="83"/>
      <c r="AR98" s="31"/>
    </row>
    <row r="99" spans="1:44" ht="12" customHeight="1">
      <c r="A99" s="29"/>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88"/>
      <c r="AL99" s="89"/>
      <c r="AM99" s="89"/>
      <c r="AN99" s="89"/>
      <c r="AO99" s="89"/>
      <c r="AP99" s="89"/>
      <c r="AQ99" s="90"/>
      <c r="AR99" s="31"/>
    </row>
    <row r="100" spans="1:44" ht="12" customHeight="1">
      <c r="A100" s="29"/>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91"/>
      <c r="AL100" s="92"/>
      <c r="AM100" s="92"/>
      <c r="AN100" s="92"/>
      <c r="AO100" s="92"/>
      <c r="AP100" s="92"/>
      <c r="AQ100" s="93"/>
      <c r="AR100" s="31"/>
    </row>
    <row r="101" spans="1:44" ht="12" customHeight="1">
      <c r="A101" s="29"/>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91"/>
      <c r="AL101" s="92"/>
      <c r="AM101" s="92"/>
      <c r="AN101" s="92"/>
      <c r="AO101" s="92"/>
      <c r="AP101" s="92"/>
      <c r="AQ101" s="93"/>
      <c r="AR101" s="31"/>
    </row>
    <row r="102" spans="1:44" ht="12" customHeight="1">
      <c r="A102" s="29"/>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91"/>
      <c r="AL102" s="92"/>
      <c r="AM102" s="92"/>
      <c r="AN102" s="92"/>
      <c r="AO102" s="92"/>
      <c r="AP102" s="92"/>
      <c r="AQ102" s="93"/>
      <c r="AR102" s="31"/>
    </row>
    <row r="103" spans="1:44" ht="12" customHeight="1">
      <c r="A103" s="29"/>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91"/>
      <c r="AL103" s="92"/>
      <c r="AM103" s="92"/>
      <c r="AN103" s="92"/>
      <c r="AO103" s="92"/>
      <c r="AP103" s="92"/>
      <c r="AQ103" s="93"/>
      <c r="AR103" s="31"/>
    </row>
    <row r="104" spans="1:44" ht="12" customHeight="1">
      <c r="A104" s="29"/>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91"/>
      <c r="AL104" s="92"/>
      <c r="AM104" s="92"/>
      <c r="AN104" s="92"/>
      <c r="AO104" s="92"/>
      <c r="AP104" s="92"/>
      <c r="AQ104" s="93"/>
      <c r="AR104" s="31"/>
    </row>
    <row r="105" spans="1:44" ht="12" customHeight="1">
      <c r="A105" s="29"/>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91"/>
      <c r="AL105" s="92"/>
      <c r="AM105" s="92"/>
      <c r="AN105" s="92"/>
      <c r="AO105" s="92"/>
      <c r="AP105" s="92"/>
      <c r="AQ105" s="93"/>
      <c r="AR105" s="31"/>
    </row>
    <row r="106" spans="1:44" ht="12" customHeight="1">
      <c r="A106" s="29"/>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94"/>
      <c r="AL106" s="95"/>
      <c r="AM106" s="95"/>
      <c r="AN106" s="95"/>
      <c r="AO106" s="95"/>
      <c r="AP106" s="95"/>
      <c r="AQ106" s="96"/>
      <c r="AR106" s="31"/>
    </row>
    <row r="107" spans="1:44" ht="22.5" customHeight="1">
      <c r="A107" s="29"/>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76">
        <f>+B18</f>
        <v>0</v>
      </c>
      <c r="AL107" s="77"/>
      <c r="AM107" s="77"/>
      <c r="AN107" s="77"/>
      <c r="AO107" s="77"/>
      <c r="AP107" s="77"/>
      <c r="AQ107" s="77"/>
      <c r="AR107" s="31"/>
    </row>
    <row r="108" spans="1:44" ht="12" customHeight="1">
      <c r="A108" s="41"/>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3"/>
    </row>
    <row r="109" spans="1:44" ht="12" hidden="1"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row>
    <row r="110" spans="1:44" ht="12" hidden="1"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row>
    <row r="111" spans="1:44" ht="12" hidden="1"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row>
    <row r="112" spans="1:44" ht="12" hidden="1"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row>
    <row r="113" spans="1:44" ht="12" hidden="1"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row>
    <row r="114" spans="1:44" ht="12" hidden="1"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row>
    <row r="115" spans="1:44" ht="12" hidden="1"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row>
    <row r="116" spans="1:44" ht="12" hidden="1"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row>
    <row r="117" spans="1:44" ht="12" hidden="1"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row>
    <row r="118" spans="1:44" ht="12" hidden="1"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row>
    <row r="119" spans="1:44" ht="12" hidden="1"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row>
    <row r="120" spans="1:44" ht="12" hidden="1"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row>
    <row r="121" spans="1:44" ht="12" hidden="1"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row>
    <row r="122" spans="1:44" ht="12" hidden="1"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row>
    <row r="123" spans="1:44" ht="12" hidden="1"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row>
    <row r="124" spans="1:44" ht="12" hidden="1"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row>
    <row r="125" spans="1:44" ht="12" hidden="1"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row>
    <row r="126" spans="1:44" ht="12" hidden="1"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row>
    <row r="127" spans="1:44" ht="12" hidden="1"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row>
    <row r="128" spans="1:44" ht="12" hidden="1"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row>
    <row r="129" spans="1:44" ht="12" hidden="1"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row>
    <row r="130" spans="1:44" ht="12" hidden="1"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row>
    <row r="131" spans="1:44" ht="12" hidden="1"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row>
    <row r="132" spans="1:44" ht="12" hidden="1"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row>
    <row r="133" spans="1:44" ht="12" hidden="1"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row>
    <row r="134" spans="1:44" ht="12" hidden="1"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row>
    <row r="135" spans="1:44" ht="12" hidden="1"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row>
    <row r="136" spans="1:44" ht="12" hidden="1"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row>
    <row r="137" spans="1:44" ht="12" hidden="1"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row>
    <row r="138" spans="1:44" ht="12" hidden="1"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row>
    <row r="139" spans="1:44" ht="12" hidden="1"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row>
    <row r="140" spans="1:44" ht="12" hidden="1"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row>
    <row r="141" spans="1:44" ht="12" hidden="1"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row>
    <row r="142" spans="1:44" ht="12" hidden="1"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row>
    <row r="143" spans="1:44" ht="12" hidden="1"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row>
    <row r="144" spans="1:44" ht="12" hidden="1"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row>
    <row r="145" spans="1:44" ht="12" hidden="1"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row>
    <row r="146" spans="1:44" ht="12" hidden="1"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row>
    <row r="147" spans="1:44" ht="12" hidden="1"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row>
    <row r="148" spans="1:44" ht="12" hidden="1"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row>
    <row r="149" spans="1:44" ht="12" hidden="1"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row>
    <row r="150" spans="1:44" ht="12" hidden="1"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row>
    <row r="151" spans="1:44" ht="12" hidden="1"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row>
    <row r="152" spans="1:44" ht="12" hidden="1"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row>
    <row r="153" spans="1:44" ht="12" hidden="1"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row>
    <row r="154" spans="1:44" ht="12" hidden="1"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row>
    <row r="155" spans="1:44" ht="12" hidden="1"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row>
    <row r="156" spans="1:44" ht="12" hidden="1"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row>
    <row r="157" spans="1:44" ht="12" hidden="1"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row>
    <row r="158" spans="1:44" ht="12" hidden="1"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row>
    <row r="159" spans="1:44" ht="12" hidden="1"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row>
    <row r="160" spans="1:44" ht="12" hidden="1"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row>
    <row r="161" spans="1:44" ht="12" hidden="1"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row>
    <row r="162" spans="1:44" ht="12" hidden="1"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row>
    <row r="163" spans="1:44" ht="12" hidden="1"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row>
    <row r="164" spans="1:44" ht="12" hidden="1"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row>
    <row r="165" spans="1:44" ht="12" hidden="1"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row>
    <row r="166" spans="1:44" ht="12" hidden="1"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row>
    <row r="167" spans="1:44" ht="12" hidden="1"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row>
    <row r="168" spans="1:44" ht="12" hidden="1"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row>
    <row r="169" spans="1:44" ht="12" hidden="1"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row>
    <row r="170" spans="1:44" ht="12" hidden="1"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row>
    <row r="171" spans="1:44" ht="12" hidden="1"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row>
    <row r="172" spans="1:44" ht="12" hidden="1"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row>
    <row r="173" spans="1:44" ht="12" hidden="1"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row>
    <row r="174" spans="1:44" ht="12" hidden="1"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row>
    <row r="175" spans="1:44" ht="12" hidden="1"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row>
    <row r="176" spans="1:44" ht="12" hidden="1"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row>
    <row r="177" spans="1:44" ht="12" hidden="1"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row>
    <row r="178" spans="1:44" ht="12" hidden="1"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row>
    <row r="179" spans="1:44" ht="12" hidden="1"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row>
    <row r="180" spans="1:44" ht="12" hidden="1"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row>
    <row r="181" spans="1:44" ht="12" hidden="1"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row>
    <row r="182" spans="1:44" ht="12" hidden="1"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row>
    <row r="183" spans="1:44" ht="12" hidden="1"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row>
    <row r="184" spans="1:44" ht="12" hidden="1"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row>
    <row r="185" spans="1:44" ht="12" hidden="1"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row>
    <row r="186" spans="1:44" ht="12" hidden="1"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row>
    <row r="187" spans="1:44" ht="12" hidden="1"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row>
    <row r="188" spans="1:44" ht="12" hidden="1"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row>
    <row r="189" spans="1:44" ht="12" hidden="1"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row>
    <row r="190" spans="1:44" ht="12" hidden="1"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row>
    <row r="191" spans="1:44" ht="12" hidden="1"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row>
    <row r="192" spans="1:44" ht="12" hidden="1"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row>
    <row r="193" spans="1:44" ht="12" hidden="1"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row>
    <row r="194" spans="1:44" ht="12" hidden="1"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row>
    <row r="195" spans="1:44" ht="12" hidden="1"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row>
    <row r="196" spans="1:44" ht="12" hidden="1"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row>
    <row r="197" spans="1:44" ht="12" hidden="1"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row>
    <row r="198" spans="1:44" ht="12" hidden="1"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row>
    <row r="199" spans="1:44" ht="12" hidden="1"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row>
    <row r="200" spans="1:44" ht="12" hidden="1"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row>
    <row r="201" spans="1:44" ht="12" hidden="1"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row>
    <row r="202" spans="1:44" ht="12" hidden="1"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row>
    <row r="203" spans="1:44" ht="12" hidden="1"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row>
    <row r="204" spans="1:44" ht="12" hidden="1"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row>
    <row r="205" spans="1:44" ht="12" hidden="1"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row>
    <row r="206" spans="1:44" ht="12" hidden="1"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row>
    <row r="207" spans="1:44" ht="12" hidden="1"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row>
    <row r="208" spans="1:44" ht="12" hidden="1"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row>
    <row r="209" spans="1:44" ht="12" hidden="1"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row>
    <row r="210" spans="1:44" ht="12" hidden="1"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row>
    <row r="211" spans="1:44" ht="12" hidden="1"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row>
    <row r="212" spans="1:44" ht="12" hidden="1"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row>
    <row r="213" spans="1:44" ht="12" hidden="1"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row>
    <row r="214" spans="1:44" ht="12" hidden="1"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row>
    <row r="215" spans="1:44" ht="12" hidden="1"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row>
    <row r="216" spans="1:44" ht="12" hidden="1"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row>
    <row r="217" spans="1:44" ht="12" hidden="1"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row>
    <row r="218" spans="1:44" ht="12" hidden="1"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row>
    <row r="219" spans="1:44" ht="12" hidden="1"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row>
    <row r="220" spans="1:44" ht="12" hidden="1"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row>
    <row r="221" spans="1:44" ht="12" hidden="1"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row>
    <row r="222" spans="1:44" ht="12" hidden="1"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row>
    <row r="223" spans="1:44" ht="12" hidden="1"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row>
    <row r="224" spans="1:44" ht="12" hidden="1"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row>
    <row r="225" spans="1:44" ht="12" hidden="1"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row>
    <row r="226" spans="1:44" ht="12" hidden="1"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row>
    <row r="227" spans="1:44" ht="12" hidden="1"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row>
    <row r="228" spans="1:44" ht="12" hidden="1"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row>
    <row r="229" spans="1:44" ht="12" hidden="1"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row>
    <row r="230" spans="1:44" ht="12" hidden="1"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row>
    <row r="231" spans="1:44" ht="12" hidden="1"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row>
    <row r="232" spans="1:44" ht="12" hidden="1"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row>
    <row r="233" spans="1:44" ht="12" hidden="1"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row>
    <row r="234" spans="1:44" ht="12" hidden="1"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row>
    <row r="235" spans="1:44" ht="12" hidden="1"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row>
    <row r="236" spans="1:44" ht="12" hidden="1"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row>
    <row r="237" spans="1:44" ht="12" hidden="1"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row>
    <row r="238" spans="1:44" ht="12" hidden="1"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row>
    <row r="239" spans="1:44" ht="12" hidden="1"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row>
    <row r="240" spans="1:44" ht="12" hidden="1"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row>
    <row r="241" spans="1:44" ht="12" hidden="1"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row>
    <row r="242" spans="1:44" ht="12" hidden="1"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row>
    <row r="243" spans="1:44" ht="12" hidden="1"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row>
    <row r="244" spans="1:44" ht="12" hidden="1"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row>
    <row r="245" spans="1:44" ht="12" hidden="1"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row>
    <row r="246" spans="1:44" ht="12" hidden="1"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row>
    <row r="247" spans="1:44" ht="12" hidden="1"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row>
    <row r="248" spans="1:44" ht="12" hidden="1"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row>
    <row r="249" spans="1:44" ht="12" hidden="1"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row>
    <row r="250" spans="1:44" ht="12" hidden="1"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row>
    <row r="251" spans="1:44" ht="12" hidden="1"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row>
    <row r="252" spans="1:44" ht="12" hidden="1"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row>
    <row r="253" spans="1:44" ht="12" hidden="1"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row>
    <row r="254" spans="1:44" ht="12" hidden="1"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row>
    <row r="255" spans="1:44" ht="12" hidden="1"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row>
    <row r="256" spans="1:44" ht="12" hidden="1"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row>
    <row r="257" spans="1:44" ht="12" hidden="1"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row>
    <row r="258" spans="1:44" ht="12" hidden="1"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row>
    <row r="259" spans="1:44" ht="12" hidden="1"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row>
    <row r="260" spans="1:44" ht="12" hidden="1"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row>
    <row r="261" spans="1:44" ht="12" hidden="1"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row>
    <row r="262" spans="1:44" ht="12" hidden="1"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row>
    <row r="263" spans="1:44" ht="12" hidden="1"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row>
    <row r="264" spans="1:44" ht="12" hidden="1"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row>
    <row r="265" spans="1:44" ht="12" hidden="1"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row>
    <row r="266" spans="1:44" ht="12" hidden="1"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row>
    <row r="267" spans="1:44" ht="12" hidden="1"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row>
    <row r="268" spans="1:44" ht="12" hidden="1"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row>
    <row r="269" spans="1:44" ht="12" hidden="1"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row>
    <row r="270" spans="1:44" ht="12" hidden="1"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row>
    <row r="271" spans="1:44" ht="12" hidden="1"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row>
    <row r="272" spans="1:44" ht="12" hidden="1"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row>
    <row r="273" spans="1:44" ht="12" hidden="1"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row>
    <row r="274" spans="1:44" ht="12" hidden="1"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row>
    <row r="275" spans="1:44" ht="12" hidden="1"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row>
    <row r="276" spans="1:44" ht="12" hidden="1"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row>
    <row r="277" spans="1:44" ht="12" hidden="1"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row>
    <row r="278" spans="1:44" ht="12" hidden="1"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row>
    <row r="279" spans="1:44" ht="12" hidden="1"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row>
    <row r="280" spans="1:44" ht="12" hidden="1"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row>
    <row r="281" spans="1:44" ht="12" hidden="1"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row>
    <row r="282" spans="1:44" ht="12" hidden="1"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row>
    <row r="283" spans="1:44" ht="12" hidden="1"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row>
    <row r="284" spans="1:44" ht="12" hidden="1"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row>
    <row r="285" spans="1:44" ht="12" hidden="1"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row>
    <row r="286" spans="1:44" ht="12" hidden="1"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row>
    <row r="287" spans="1:44" ht="12" hidden="1"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row>
    <row r="288" spans="1:44" ht="12" hidden="1"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row>
    <row r="289" spans="1:44" ht="12" hidden="1"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c r="AP289" s="44"/>
      <c r="AQ289" s="44"/>
      <c r="AR289" s="44"/>
    </row>
    <row r="290" spans="1:44" ht="12" hidden="1"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c r="AP290" s="44"/>
      <c r="AQ290" s="44"/>
      <c r="AR290" s="44"/>
    </row>
    <row r="291" spans="1:44" ht="12" hidden="1"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row>
    <row r="292" spans="1:44" ht="12" hidden="1"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row>
    <row r="293" spans="1:44" ht="12" hidden="1"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row>
    <row r="294" spans="1:44" ht="12" hidden="1"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c r="AR294" s="44"/>
    </row>
    <row r="295" spans="1:44" ht="12" hidden="1"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c r="AR295" s="44"/>
    </row>
    <row r="296" spans="1:44" ht="12" hidden="1"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c r="AR296" s="44"/>
    </row>
    <row r="297" spans="1:44" ht="12" hidden="1"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44"/>
    </row>
    <row r="298" spans="1:44" ht="12" hidden="1"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c r="AR298" s="44"/>
    </row>
    <row r="299" spans="1:44" ht="12" hidden="1"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c r="AN299" s="44"/>
      <c r="AO299" s="44"/>
      <c r="AP299" s="44"/>
      <c r="AQ299" s="44"/>
      <c r="AR299" s="44"/>
    </row>
    <row r="300" spans="1:44" ht="12" hidden="1"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c r="AN300" s="44"/>
      <c r="AO300" s="44"/>
      <c r="AP300" s="44"/>
      <c r="AQ300" s="44"/>
      <c r="AR300" s="44"/>
    </row>
    <row r="301" spans="1:44" ht="12" hidden="1"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c r="AN301" s="44"/>
      <c r="AO301" s="44"/>
      <c r="AP301" s="44"/>
      <c r="AQ301" s="44"/>
      <c r="AR301" s="44"/>
    </row>
    <row r="302" spans="1:44" ht="12" hidden="1"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c r="AN302" s="44"/>
      <c r="AO302" s="44"/>
      <c r="AP302" s="44"/>
      <c r="AQ302" s="44"/>
      <c r="AR302" s="44"/>
    </row>
    <row r="303" spans="1:44" ht="12" hidden="1"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c r="AN303" s="44"/>
      <c r="AO303" s="44"/>
      <c r="AP303" s="44"/>
      <c r="AQ303" s="44"/>
      <c r="AR303" s="44"/>
    </row>
    <row r="304" spans="1:44" ht="12" hidden="1"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c r="AN304" s="44"/>
      <c r="AO304" s="44"/>
      <c r="AP304" s="44"/>
      <c r="AQ304" s="44"/>
      <c r="AR304" s="44"/>
    </row>
    <row r="305" spans="1:44" ht="12" hidden="1"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c r="AN305" s="44"/>
      <c r="AO305" s="44"/>
      <c r="AP305" s="44"/>
      <c r="AQ305" s="44"/>
      <c r="AR305" s="44"/>
    </row>
    <row r="306" spans="1:44" ht="12" hidden="1"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c r="AN306" s="44"/>
      <c r="AO306" s="44"/>
      <c r="AP306" s="44"/>
      <c r="AQ306" s="44"/>
      <c r="AR306" s="44"/>
    </row>
    <row r="307" spans="1:44" ht="12" hidden="1"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row>
    <row r="308" spans="1:44" ht="12" hidden="1"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44"/>
      <c r="AP308" s="44"/>
      <c r="AQ308" s="44"/>
      <c r="AR308" s="44"/>
    </row>
    <row r="309" spans="1:44" ht="12" hidden="1"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c r="AN309" s="44"/>
      <c r="AO309" s="44"/>
      <c r="AP309" s="44"/>
      <c r="AQ309" s="44"/>
      <c r="AR309" s="44"/>
    </row>
    <row r="310" spans="1:44" ht="12" hidden="1"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44"/>
      <c r="AO310" s="44"/>
      <c r="AP310" s="44"/>
      <c r="AQ310" s="44"/>
      <c r="AR310" s="44"/>
    </row>
    <row r="311" spans="1:44" ht="12" hidden="1"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c r="AR311" s="44"/>
    </row>
    <row r="312" spans="1:44" ht="12" hidden="1"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c r="AR312" s="44"/>
    </row>
    <row r="313" spans="1:44" ht="12" hidden="1"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row>
    <row r="314" spans="1:44" ht="12" hidden="1"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4"/>
    </row>
    <row r="315" spans="1:44" ht="12" hidden="1"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4"/>
    </row>
    <row r="316" spans="1:44" ht="12" hidden="1"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4"/>
    </row>
    <row r="317" spans="1:44" ht="12" hidden="1"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c r="AR317" s="44"/>
    </row>
    <row r="318" spans="1:44" ht="12" hidden="1"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c r="AR318" s="44"/>
    </row>
    <row r="319" spans="1:44" ht="12" hidden="1"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c r="AR319" s="44"/>
    </row>
    <row r="320" spans="1:44" ht="12" hidden="1"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c r="AP320" s="44"/>
      <c r="AQ320" s="44"/>
      <c r="AR320" s="44"/>
    </row>
    <row r="321" spans="1:44" ht="12" hidden="1"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c r="AR321" s="44"/>
    </row>
    <row r="322" spans="1:44" ht="12" hidden="1"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c r="AP322" s="44"/>
      <c r="AQ322" s="44"/>
      <c r="AR322" s="44"/>
    </row>
    <row r="323" spans="1:44" ht="12" hidden="1"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c r="AP323" s="44"/>
      <c r="AQ323" s="44"/>
      <c r="AR323" s="44"/>
    </row>
    <row r="324" spans="1:44" ht="12" hidden="1"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c r="AP324" s="44"/>
      <c r="AQ324" s="44"/>
      <c r="AR324" s="44"/>
    </row>
    <row r="325" spans="1:44" ht="12" hidden="1"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c r="AP325" s="44"/>
      <c r="AQ325" s="44"/>
      <c r="AR325" s="44"/>
    </row>
    <row r="326" spans="1:44" ht="12" hidden="1"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44"/>
      <c r="AQ326" s="44"/>
      <c r="AR326" s="44"/>
    </row>
    <row r="327" spans="1:44" ht="12" hidden="1"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44"/>
      <c r="AQ327" s="44"/>
      <c r="AR327" s="44"/>
    </row>
    <row r="328" spans="1:44" ht="12" hidden="1"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44"/>
    </row>
    <row r="329" spans="1:44" ht="12" hidden="1"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44"/>
      <c r="AO329" s="44"/>
      <c r="AP329" s="44"/>
      <c r="AQ329" s="44"/>
      <c r="AR329" s="44"/>
    </row>
    <row r="330" spans="1:44" ht="12" hidden="1"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44"/>
      <c r="AO330" s="44"/>
      <c r="AP330" s="44"/>
      <c r="AQ330" s="44"/>
      <c r="AR330" s="44"/>
    </row>
    <row r="331" spans="1:44" ht="12" hidden="1"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44"/>
      <c r="AQ331" s="44"/>
      <c r="AR331" s="44"/>
    </row>
    <row r="332" spans="1:44" ht="12" hidden="1"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row>
    <row r="333" spans="1:44" ht="12" hidden="1"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c r="AR333" s="44"/>
    </row>
    <row r="334" spans="1:44" ht="12" hidden="1"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row>
    <row r="335" spans="1:44" ht="12" hidden="1"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44"/>
      <c r="AQ335" s="44"/>
      <c r="AR335" s="44"/>
    </row>
    <row r="336" spans="1:44" ht="12" hidden="1"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44"/>
      <c r="AQ336" s="44"/>
      <c r="AR336" s="44"/>
    </row>
    <row r="337" spans="1:44" ht="12" hidden="1"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44"/>
      <c r="AQ337" s="44"/>
      <c r="AR337" s="44"/>
    </row>
    <row r="338" spans="1:44" ht="12" hidden="1"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44"/>
      <c r="AO338" s="44"/>
      <c r="AP338" s="44"/>
      <c r="AQ338" s="44"/>
      <c r="AR338" s="44"/>
    </row>
    <row r="339" spans="1:44" ht="12" hidden="1"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c r="AN339" s="44"/>
      <c r="AO339" s="44"/>
      <c r="AP339" s="44"/>
      <c r="AQ339" s="44"/>
      <c r="AR339" s="44"/>
    </row>
    <row r="340" spans="1:44" ht="12" hidden="1"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44"/>
      <c r="AQ340" s="44"/>
      <c r="AR340" s="44"/>
    </row>
    <row r="341" spans="1:44" ht="12" hidden="1"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44"/>
      <c r="AQ341" s="44"/>
      <c r="AR341" s="44"/>
    </row>
    <row r="342" spans="1:44" ht="12" hidden="1"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44"/>
      <c r="AQ342" s="44"/>
      <c r="AR342" s="44"/>
    </row>
    <row r="343" spans="1:44" ht="12" hidden="1"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c r="AR343" s="44"/>
    </row>
    <row r="344" spans="1:44" ht="12" hidden="1"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c r="AN344" s="44"/>
      <c r="AO344" s="44"/>
      <c r="AP344" s="44"/>
      <c r="AQ344" s="44"/>
      <c r="AR344" s="44"/>
    </row>
    <row r="345" spans="1:44" ht="12" hidden="1"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c r="AN345" s="44"/>
      <c r="AO345" s="44"/>
      <c r="AP345" s="44"/>
      <c r="AQ345" s="44"/>
      <c r="AR345" s="44"/>
    </row>
    <row r="346" spans="1:44" ht="12" hidden="1"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c r="AR346" s="44"/>
    </row>
    <row r="347" spans="1:44" ht="12" hidden="1"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44"/>
      <c r="AO347" s="44"/>
      <c r="AP347" s="44"/>
      <c r="AQ347" s="44"/>
      <c r="AR347" s="44"/>
    </row>
    <row r="348" spans="1:44" ht="12" hidden="1"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c r="AN348" s="44"/>
      <c r="AO348" s="44"/>
      <c r="AP348" s="44"/>
      <c r="AQ348" s="44"/>
      <c r="AR348" s="44"/>
    </row>
    <row r="349" spans="1:44" ht="12" hidden="1"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c r="AN349" s="44"/>
      <c r="AO349" s="44"/>
      <c r="AP349" s="44"/>
      <c r="AQ349" s="44"/>
      <c r="AR349" s="44"/>
    </row>
    <row r="350" spans="1:44" ht="12" hidden="1"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c r="AN350" s="44"/>
      <c r="AO350" s="44"/>
      <c r="AP350" s="44"/>
      <c r="AQ350" s="44"/>
      <c r="AR350" s="44"/>
    </row>
    <row r="351" spans="1:44" ht="12" hidden="1"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c r="AN351" s="44"/>
      <c r="AO351" s="44"/>
      <c r="AP351" s="44"/>
      <c r="AQ351" s="44"/>
      <c r="AR351" s="44"/>
    </row>
    <row r="352" spans="1:44" ht="12" hidden="1"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c r="AR352" s="44"/>
    </row>
    <row r="353" spans="1:44" ht="12" hidden="1"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c r="AR353" s="44"/>
    </row>
    <row r="354" spans="1:44" ht="12" hidden="1"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row>
    <row r="355" spans="1:44" ht="12" hidden="1"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c r="AN355" s="44"/>
      <c r="AO355" s="44"/>
      <c r="AP355" s="44"/>
      <c r="AQ355" s="44"/>
      <c r="AR355" s="44"/>
    </row>
    <row r="356" spans="1:44" ht="12" hidden="1"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c r="AN356" s="44"/>
      <c r="AO356" s="44"/>
      <c r="AP356" s="44"/>
      <c r="AQ356" s="44"/>
      <c r="AR356" s="44"/>
    </row>
    <row r="357" spans="1:44" ht="12" hidden="1"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c r="AM357" s="44"/>
      <c r="AN357" s="44"/>
      <c r="AO357" s="44"/>
      <c r="AP357" s="44"/>
      <c r="AQ357" s="44"/>
      <c r="AR357" s="44"/>
    </row>
    <row r="358" spans="1:44" ht="12" hidden="1"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c r="AM358" s="44"/>
      <c r="AN358" s="44"/>
      <c r="AO358" s="44"/>
      <c r="AP358" s="44"/>
      <c r="AQ358" s="44"/>
      <c r="AR358" s="44"/>
    </row>
    <row r="359" spans="1:44" ht="12" hidden="1"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c r="AN359" s="44"/>
      <c r="AO359" s="44"/>
      <c r="AP359" s="44"/>
      <c r="AQ359" s="44"/>
      <c r="AR359" s="44"/>
    </row>
    <row r="360" spans="1:44" ht="12" hidden="1"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c r="AM360" s="44"/>
      <c r="AN360" s="44"/>
      <c r="AO360" s="44"/>
      <c r="AP360" s="44"/>
      <c r="AQ360" s="44"/>
      <c r="AR360" s="44"/>
    </row>
    <row r="361" spans="1:44" ht="12" hidden="1"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c r="AN361" s="44"/>
      <c r="AO361" s="44"/>
      <c r="AP361" s="44"/>
      <c r="AQ361" s="44"/>
      <c r="AR361" s="44"/>
    </row>
    <row r="362" spans="1:44" ht="12" hidden="1"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c r="AN362" s="44"/>
      <c r="AO362" s="44"/>
      <c r="AP362" s="44"/>
      <c r="AQ362" s="44"/>
      <c r="AR362" s="44"/>
    </row>
    <row r="363" spans="1:44" ht="12" hidden="1"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c r="AJ363" s="44"/>
      <c r="AK363" s="44"/>
      <c r="AL363" s="44"/>
      <c r="AM363" s="44"/>
      <c r="AN363" s="44"/>
      <c r="AO363" s="44"/>
      <c r="AP363" s="44"/>
      <c r="AQ363" s="44"/>
      <c r="AR363" s="44"/>
    </row>
    <row r="364" spans="1:44" ht="12" hidden="1"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c r="AN364" s="44"/>
      <c r="AO364" s="44"/>
      <c r="AP364" s="44"/>
      <c r="AQ364" s="44"/>
      <c r="AR364" s="44"/>
    </row>
    <row r="365" spans="1:44" ht="12" hidden="1"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4"/>
      <c r="AN365" s="44"/>
      <c r="AO365" s="44"/>
      <c r="AP365" s="44"/>
      <c r="AQ365" s="44"/>
      <c r="AR365" s="44"/>
    </row>
    <row r="366" spans="1:44" ht="12" hidden="1"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c r="AM366" s="44"/>
      <c r="AN366" s="44"/>
      <c r="AO366" s="44"/>
      <c r="AP366" s="44"/>
      <c r="AQ366" s="44"/>
      <c r="AR366" s="44"/>
    </row>
    <row r="367" spans="1:44" ht="12" hidden="1"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c r="AM367" s="44"/>
      <c r="AN367" s="44"/>
      <c r="AO367" s="44"/>
      <c r="AP367" s="44"/>
      <c r="AQ367" s="44"/>
      <c r="AR367" s="44"/>
    </row>
    <row r="368" spans="1:44" ht="12" hidden="1"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c r="AJ368" s="44"/>
      <c r="AK368" s="44"/>
      <c r="AL368" s="44"/>
      <c r="AM368" s="44"/>
      <c r="AN368" s="44"/>
      <c r="AO368" s="44"/>
      <c r="AP368" s="44"/>
      <c r="AQ368" s="44"/>
      <c r="AR368" s="44"/>
    </row>
    <row r="369" spans="1:44" ht="12" hidden="1"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c r="AJ369" s="44"/>
      <c r="AK369" s="44"/>
      <c r="AL369" s="44"/>
      <c r="AM369" s="44"/>
      <c r="AN369" s="44"/>
      <c r="AO369" s="44"/>
      <c r="AP369" s="44"/>
      <c r="AQ369" s="44"/>
      <c r="AR369" s="44"/>
    </row>
    <row r="370" spans="1:44" ht="12" hidden="1"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c r="AM370" s="44"/>
      <c r="AN370" s="44"/>
      <c r="AO370" s="44"/>
      <c r="AP370" s="44"/>
      <c r="AQ370" s="44"/>
      <c r="AR370" s="44"/>
    </row>
    <row r="371" spans="1:44" ht="12" hidden="1"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c r="AM371" s="44"/>
      <c r="AN371" s="44"/>
      <c r="AO371" s="44"/>
      <c r="AP371" s="44"/>
      <c r="AQ371" s="44"/>
      <c r="AR371" s="44"/>
    </row>
    <row r="372" spans="1:44" ht="12" hidden="1"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c r="AM372" s="44"/>
      <c r="AN372" s="44"/>
      <c r="AO372" s="44"/>
      <c r="AP372" s="44"/>
      <c r="AQ372" s="44"/>
      <c r="AR372" s="44"/>
    </row>
    <row r="373" spans="1:44" ht="12" hidden="1"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c r="AN373" s="44"/>
      <c r="AO373" s="44"/>
      <c r="AP373" s="44"/>
      <c r="AQ373" s="44"/>
      <c r="AR373" s="44"/>
    </row>
    <row r="374" spans="1:44" ht="12" hidden="1"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c r="AN374" s="44"/>
      <c r="AO374" s="44"/>
      <c r="AP374" s="44"/>
      <c r="AQ374" s="44"/>
      <c r="AR374" s="44"/>
    </row>
    <row r="375" spans="1:44" ht="12" hidden="1"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row>
    <row r="376" spans="1:44" ht="12" hidden="1"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c r="AJ376" s="44"/>
      <c r="AK376" s="44"/>
      <c r="AL376" s="44"/>
      <c r="AM376" s="44"/>
      <c r="AN376" s="44"/>
      <c r="AO376" s="44"/>
      <c r="AP376" s="44"/>
      <c r="AQ376" s="44"/>
      <c r="AR376" s="44"/>
    </row>
    <row r="377" spans="1:44" ht="12" hidden="1"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c r="AM377" s="44"/>
      <c r="AN377" s="44"/>
      <c r="AO377" s="44"/>
      <c r="AP377" s="44"/>
      <c r="AQ377" s="44"/>
      <c r="AR377" s="44"/>
    </row>
    <row r="378" spans="1:44" ht="12" hidden="1"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c r="AN378" s="44"/>
      <c r="AO378" s="44"/>
      <c r="AP378" s="44"/>
      <c r="AQ378" s="44"/>
      <c r="AR378" s="44"/>
    </row>
    <row r="379" spans="1:44" ht="12" hidden="1"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c r="AM379" s="44"/>
      <c r="AN379" s="44"/>
      <c r="AO379" s="44"/>
      <c r="AP379" s="44"/>
      <c r="AQ379" s="44"/>
      <c r="AR379" s="44"/>
    </row>
    <row r="380" spans="1:44" ht="12" hidden="1"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c r="AM380" s="44"/>
      <c r="AN380" s="44"/>
      <c r="AO380" s="44"/>
      <c r="AP380" s="44"/>
      <c r="AQ380" s="44"/>
      <c r="AR380" s="44"/>
    </row>
    <row r="381" spans="1:44" ht="12" hidden="1"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c r="AM381" s="44"/>
      <c r="AN381" s="44"/>
      <c r="AO381" s="44"/>
      <c r="AP381" s="44"/>
      <c r="AQ381" s="44"/>
      <c r="AR381" s="44"/>
    </row>
    <row r="382" spans="1:44" ht="12" hidden="1"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c r="AJ382" s="44"/>
      <c r="AK382" s="44"/>
      <c r="AL382" s="44"/>
      <c r="AM382" s="44"/>
      <c r="AN382" s="44"/>
      <c r="AO382" s="44"/>
      <c r="AP382" s="44"/>
      <c r="AQ382" s="44"/>
      <c r="AR382" s="44"/>
    </row>
    <row r="383" spans="1:44" ht="12" hidden="1"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c r="AN383" s="44"/>
      <c r="AO383" s="44"/>
      <c r="AP383" s="44"/>
      <c r="AQ383" s="44"/>
      <c r="AR383" s="44"/>
    </row>
    <row r="384" spans="1:44" ht="12" hidden="1"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c r="AR384" s="44"/>
    </row>
    <row r="385" spans="1:44" ht="12" hidden="1"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c r="AN385" s="44"/>
      <c r="AO385" s="44"/>
      <c r="AP385" s="44"/>
      <c r="AQ385" s="44"/>
      <c r="AR385" s="44"/>
    </row>
    <row r="386" spans="1:44" ht="12" hidden="1"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row>
    <row r="387" spans="1:44" ht="12" hidden="1"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c r="AM387" s="44"/>
      <c r="AN387" s="44"/>
      <c r="AO387" s="44"/>
      <c r="AP387" s="44"/>
      <c r="AQ387" s="44"/>
      <c r="AR387" s="44"/>
    </row>
    <row r="388" spans="1:44" ht="12" hidden="1"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c r="AN388" s="44"/>
      <c r="AO388" s="44"/>
      <c r="AP388" s="44"/>
      <c r="AQ388" s="44"/>
      <c r="AR388" s="44"/>
    </row>
    <row r="389" spans="1:44" ht="12" hidden="1"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c r="AN389" s="44"/>
      <c r="AO389" s="44"/>
      <c r="AP389" s="44"/>
      <c r="AQ389" s="44"/>
      <c r="AR389" s="44"/>
    </row>
    <row r="390" spans="1:44" ht="12" hidden="1"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row>
    <row r="391" spans="1:44" ht="12" hidden="1"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c r="AM391" s="44"/>
      <c r="AN391" s="44"/>
      <c r="AO391" s="44"/>
      <c r="AP391" s="44"/>
      <c r="AQ391" s="44"/>
      <c r="AR391" s="44"/>
    </row>
    <row r="392" spans="1:44" ht="12" hidden="1"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4"/>
      <c r="AN392" s="44"/>
      <c r="AO392" s="44"/>
      <c r="AP392" s="44"/>
      <c r="AQ392" s="44"/>
      <c r="AR392" s="44"/>
    </row>
    <row r="393" spans="1:44" ht="12" hidden="1"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c r="AN393" s="44"/>
      <c r="AO393" s="44"/>
      <c r="AP393" s="44"/>
      <c r="AQ393" s="44"/>
      <c r="AR393" s="44"/>
    </row>
    <row r="394" spans="1:44" ht="12" hidden="1"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c r="AN394" s="44"/>
      <c r="AO394" s="44"/>
      <c r="AP394" s="44"/>
      <c r="AQ394" s="44"/>
      <c r="AR394" s="44"/>
    </row>
    <row r="395" spans="1:44" ht="12" hidden="1"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row>
    <row r="396" spans="1:44" ht="12" hidden="1"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c r="AM396" s="44"/>
      <c r="AN396" s="44"/>
      <c r="AO396" s="44"/>
      <c r="AP396" s="44"/>
      <c r="AQ396" s="44"/>
      <c r="AR396" s="44"/>
    </row>
    <row r="397" spans="1:44" ht="12" hidden="1"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c r="AN397" s="44"/>
      <c r="AO397" s="44"/>
      <c r="AP397" s="44"/>
      <c r="AQ397" s="44"/>
      <c r="AR397" s="44"/>
    </row>
    <row r="398" spans="1:44" ht="12" hidden="1"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c r="AN398" s="44"/>
      <c r="AO398" s="44"/>
      <c r="AP398" s="44"/>
      <c r="AQ398" s="44"/>
      <c r="AR398" s="44"/>
    </row>
    <row r="399" spans="1:44" ht="12" hidden="1"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row>
    <row r="400" spans="1:44" ht="12" hidden="1"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c r="AJ400" s="44"/>
      <c r="AK400" s="44"/>
      <c r="AL400" s="44"/>
      <c r="AM400" s="44"/>
      <c r="AN400" s="44"/>
      <c r="AO400" s="44"/>
      <c r="AP400" s="44"/>
      <c r="AQ400" s="44"/>
      <c r="AR400" s="44"/>
    </row>
    <row r="401" spans="1:44" ht="12" hidden="1"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4"/>
      <c r="AN401" s="44"/>
      <c r="AO401" s="44"/>
      <c r="AP401" s="44"/>
      <c r="AQ401" s="44"/>
      <c r="AR401" s="44"/>
    </row>
    <row r="402" spans="1:44" ht="12" hidden="1"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c r="AM402" s="44"/>
      <c r="AN402" s="44"/>
      <c r="AO402" s="44"/>
      <c r="AP402" s="44"/>
      <c r="AQ402" s="44"/>
      <c r="AR402" s="44"/>
    </row>
    <row r="403" spans="1:44" ht="12" hidden="1"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c r="AM403" s="44"/>
      <c r="AN403" s="44"/>
      <c r="AO403" s="44"/>
      <c r="AP403" s="44"/>
      <c r="AQ403" s="44"/>
      <c r="AR403" s="44"/>
    </row>
    <row r="404" spans="1:44" ht="12" hidden="1"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c r="AJ404" s="44"/>
      <c r="AK404" s="44"/>
      <c r="AL404" s="44"/>
      <c r="AM404" s="44"/>
      <c r="AN404" s="44"/>
      <c r="AO404" s="44"/>
      <c r="AP404" s="44"/>
      <c r="AQ404" s="44"/>
      <c r="AR404" s="44"/>
    </row>
    <row r="405" spans="1:44" ht="12" hidden="1"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c r="AM405" s="44"/>
      <c r="AN405" s="44"/>
      <c r="AO405" s="44"/>
      <c r="AP405" s="44"/>
      <c r="AQ405" s="44"/>
      <c r="AR405" s="44"/>
    </row>
    <row r="406" spans="1:44" ht="12" hidden="1"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c r="AM406" s="44"/>
      <c r="AN406" s="44"/>
      <c r="AO406" s="44"/>
      <c r="AP406" s="44"/>
      <c r="AQ406" s="44"/>
      <c r="AR406" s="44"/>
    </row>
    <row r="407" spans="1:44" ht="12" hidden="1"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c r="AM407" s="44"/>
      <c r="AN407" s="44"/>
      <c r="AO407" s="44"/>
      <c r="AP407" s="44"/>
      <c r="AQ407" s="44"/>
      <c r="AR407" s="44"/>
    </row>
    <row r="408" spans="1:44" ht="12" hidden="1"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c r="AM408" s="44"/>
      <c r="AN408" s="44"/>
      <c r="AO408" s="44"/>
      <c r="AP408" s="44"/>
      <c r="AQ408" s="44"/>
      <c r="AR408" s="44"/>
    </row>
    <row r="409" spans="1:44" ht="12" hidden="1"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c r="AM409" s="44"/>
      <c r="AN409" s="44"/>
      <c r="AO409" s="44"/>
      <c r="AP409" s="44"/>
      <c r="AQ409" s="44"/>
      <c r="AR409" s="44"/>
    </row>
    <row r="410" spans="1:44" ht="12" hidden="1"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c r="AM410" s="44"/>
      <c r="AN410" s="44"/>
      <c r="AO410" s="44"/>
      <c r="AP410" s="44"/>
      <c r="AQ410" s="44"/>
      <c r="AR410" s="44"/>
    </row>
    <row r="411" spans="1:44" ht="12" hidden="1"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c r="AM411" s="44"/>
      <c r="AN411" s="44"/>
      <c r="AO411" s="44"/>
      <c r="AP411" s="44"/>
      <c r="AQ411" s="44"/>
      <c r="AR411" s="44"/>
    </row>
    <row r="412" spans="1:44" ht="12" hidden="1"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c r="AJ412" s="44"/>
      <c r="AK412" s="44"/>
      <c r="AL412" s="44"/>
      <c r="AM412" s="44"/>
      <c r="AN412" s="44"/>
      <c r="AO412" s="44"/>
      <c r="AP412" s="44"/>
      <c r="AQ412" s="44"/>
      <c r="AR412" s="44"/>
    </row>
    <row r="413" spans="1:44" ht="12" hidden="1"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c r="AM413" s="44"/>
      <c r="AN413" s="44"/>
      <c r="AO413" s="44"/>
      <c r="AP413" s="44"/>
      <c r="AQ413" s="44"/>
      <c r="AR413" s="44"/>
    </row>
    <row r="414" spans="1:44" ht="12" hidden="1"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c r="AM414" s="44"/>
      <c r="AN414" s="44"/>
      <c r="AO414" s="44"/>
      <c r="AP414" s="44"/>
      <c r="AQ414" s="44"/>
      <c r="AR414" s="44"/>
    </row>
    <row r="415" spans="1:44" ht="12" hidden="1"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c r="AM415" s="44"/>
      <c r="AN415" s="44"/>
      <c r="AO415" s="44"/>
      <c r="AP415" s="44"/>
      <c r="AQ415" s="44"/>
      <c r="AR415" s="44"/>
    </row>
    <row r="416" spans="1:44" ht="12" hidden="1"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c r="AM416" s="44"/>
      <c r="AN416" s="44"/>
      <c r="AO416" s="44"/>
      <c r="AP416" s="44"/>
      <c r="AQ416" s="44"/>
      <c r="AR416" s="44"/>
    </row>
    <row r="417" spans="1:44" ht="12" hidden="1"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c r="AN417" s="44"/>
      <c r="AO417" s="44"/>
      <c r="AP417" s="44"/>
      <c r="AQ417" s="44"/>
      <c r="AR417" s="44"/>
    </row>
    <row r="418" spans="1:44" ht="12" hidden="1"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c r="AM418" s="44"/>
      <c r="AN418" s="44"/>
      <c r="AO418" s="44"/>
      <c r="AP418" s="44"/>
      <c r="AQ418" s="44"/>
      <c r="AR418" s="44"/>
    </row>
    <row r="419" spans="1:44" ht="12" hidden="1"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c r="AJ419" s="44"/>
      <c r="AK419" s="44"/>
      <c r="AL419" s="44"/>
      <c r="AM419" s="44"/>
      <c r="AN419" s="44"/>
      <c r="AO419" s="44"/>
      <c r="AP419" s="44"/>
      <c r="AQ419" s="44"/>
      <c r="AR419" s="44"/>
    </row>
    <row r="420" spans="1:44" ht="12" hidden="1"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c r="AR420" s="44"/>
    </row>
    <row r="421" spans="1:44" ht="12" hidden="1"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c r="AN421" s="44"/>
      <c r="AO421" s="44"/>
      <c r="AP421" s="44"/>
      <c r="AQ421" s="44"/>
      <c r="AR421" s="44"/>
    </row>
    <row r="422" spans="1:44" ht="12" hidden="1"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row>
    <row r="423" spans="1:44" ht="12" hidden="1"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c r="AM423" s="44"/>
      <c r="AN423" s="44"/>
      <c r="AO423" s="44"/>
      <c r="AP423" s="44"/>
      <c r="AQ423" s="44"/>
      <c r="AR423" s="44"/>
    </row>
    <row r="424" spans="1:44" ht="12" hidden="1"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c r="AJ424" s="44"/>
      <c r="AK424" s="44"/>
      <c r="AL424" s="44"/>
      <c r="AM424" s="44"/>
      <c r="AN424" s="44"/>
      <c r="AO424" s="44"/>
      <c r="AP424" s="44"/>
      <c r="AQ424" s="44"/>
      <c r="AR424" s="44"/>
    </row>
    <row r="425" spans="1:44" ht="12" hidden="1"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c r="AJ425" s="44"/>
      <c r="AK425" s="44"/>
      <c r="AL425" s="44"/>
      <c r="AM425" s="44"/>
      <c r="AN425" s="44"/>
      <c r="AO425" s="44"/>
      <c r="AP425" s="44"/>
      <c r="AQ425" s="44"/>
      <c r="AR425" s="44"/>
    </row>
    <row r="426" spans="1:44" ht="12" hidden="1"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c r="AR426" s="44"/>
    </row>
    <row r="427" spans="1:44" ht="12" hidden="1"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c r="AM427" s="44"/>
      <c r="AN427" s="44"/>
      <c r="AO427" s="44"/>
      <c r="AP427" s="44"/>
      <c r="AQ427" s="44"/>
      <c r="AR427" s="44"/>
    </row>
    <row r="428" spans="1:44" ht="12" hidden="1"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c r="AM428" s="44"/>
      <c r="AN428" s="44"/>
      <c r="AO428" s="44"/>
      <c r="AP428" s="44"/>
      <c r="AQ428" s="44"/>
      <c r="AR428" s="44"/>
    </row>
    <row r="429" spans="1:44" ht="12" hidden="1"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4"/>
      <c r="AL429" s="44"/>
      <c r="AM429" s="44"/>
      <c r="AN429" s="44"/>
      <c r="AO429" s="44"/>
      <c r="AP429" s="44"/>
      <c r="AQ429" s="44"/>
      <c r="AR429" s="44"/>
    </row>
    <row r="430" spans="1:44" ht="12" hidden="1"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c r="AA430" s="44"/>
      <c r="AB430" s="44"/>
      <c r="AC430" s="44"/>
      <c r="AD430" s="44"/>
      <c r="AE430" s="44"/>
      <c r="AF430" s="44"/>
      <c r="AG430" s="44"/>
      <c r="AH430" s="44"/>
      <c r="AI430" s="44"/>
      <c r="AJ430" s="44"/>
      <c r="AK430" s="44"/>
      <c r="AL430" s="44"/>
      <c r="AM430" s="44"/>
      <c r="AN430" s="44"/>
      <c r="AO430" s="44"/>
      <c r="AP430" s="44"/>
      <c r="AQ430" s="44"/>
      <c r="AR430" s="44"/>
    </row>
    <row r="431" spans="1:44" ht="12" hidden="1"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c r="AJ431" s="44"/>
      <c r="AK431" s="44"/>
      <c r="AL431" s="44"/>
      <c r="AM431" s="44"/>
      <c r="AN431" s="44"/>
      <c r="AO431" s="44"/>
      <c r="AP431" s="44"/>
      <c r="AQ431" s="44"/>
      <c r="AR431" s="44"/>
    </row>
    <row r="432" spans="1:44" ht="12" hidden="1"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c r="AM432" s="44"/>
      <c r="AN432" s="44"/>
      <c r="AO432" s="44"/>
      <c r="AP432" s="44"/>
      <c r="AQ432" s="44"/>
      <c r="AR432" s="44"/>
    </row>
    <row r="433" spans="1:44" ht="12" hidden="1"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c r="AJ433" s="44"/>
      <c r="AK433" s="44"/>
      <c r="AL433" s="44"/>
      <c r="AM433" s="44"/>
      <c r="AN433" s="44"/>
      <c r="AO433" s="44"/>
      <c r="AP433" s="44"/>
      <c r="AQ433" s="44"/>
      <c r="AR433" s="44"/>
    </row>
    <row r="434" spans="1:44" ht="12" hidden="1"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c r="AJ434" s="44"/>
      <c r="AK434" s="44"/>
      <c r="AL434" s="44"/>
      <c r="AM434" s="44"/>
      <c r="AN434" s="44"/>
      <c r="AO434" s="44"/>
      <c r="AP434" s="44"/>
      <c r="AQ434" s="44"/>
      <c r="AR434" s="44"/>
    </row>
    <row r="435" spans="1:44" ht="12" hidden="1"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c r="AM435" s="44"/>
      <c r="AN435" s="44"/>
      <c r="AO435" s="44"/>
      <c r="AP435" s="44"/>
      <c r="AQ435" s="44"/>
      <c r="AR435" s="44"/>
    </row>
    <row r="436" spans="1:44" ht="12" hidden="1"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c r="AA436" s="44"/>
      <c r="AB436" s="44"/>
      <c r="AC436" s="44"/>
      <c r="AD436" s="44"/>
      <c r="AE436" s="44"/>
      <c r="AF436" s="44"/>
      <c r="AG436" s="44"/>
      <c r="AH436" s="44"/>
      <c r="AI436" s="44"/>
      <c r="AJ436" s="44"/>
      <c r="AK436" s="44"/>
      <c r="AL436" s="44"/>
      <c r="AM436" s="44"/>
      <c r="AN436" s="44"/>
      <c r="AO436" s="44"/>
      <c r="AP436" s="44"/>
      <c r="AQ436" s="44"/>
      <c r="AR436" s="44"/>
    </row>
    <row r="437" spans="1:44" ht="12" hidden="1"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44"/>
      <c r="AJ437" s="44"/>
      <c r="AK437" s="44"/>
      <c r="AL437" s="44"/>
      <c r="AM437" s="44"/>
      <c r="AN437" s="44"/>
      <c r="AO437" s="44"/>
      <c r="AP437" s="44"/>
      <c r="AQ437" s="44"/>
      <c r="AR437" s="44"/>
    </row>
    <row r="438" spans="1:44" ht="12" hidden="1"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44"/>
      <c r="AJ438" s="44"/>
      <c r="AK438" s="44"/>
      <c r="AL438" s="44"/>
      <c r="AM438" s="44"/>
      <c r="AN438" s="44"/>
      <c r="AO438" s="44"/>
      <c r="AP438" s="44"/>
      <c r="AQ438" s="44"/>
      <c r="AR438" s="44"/>
    </row>
    <row r="439" spans="1:44" ht="12" hidden="1"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c r="AA439" s="44"/>
      <c r="AB439" s="44"/>
      <c r="AC439" s="44"/>
      <c r="AD439" s="44"/>
      <c r="AE439" s="44"/>
      <c r="AF439" s="44"/>
      <c r="AG439" s="44"/>
      <c r="AH439" s="44"/>
      <c r="AI439" s="44"/>
      <c r="AJ439" s="44"/>
      <c r="AK439" s="44"/>
      <c r="AL439" s="44"/>
      <c r="AM439" s="44"/>
      <c r="AN439" s="44"/>
      <c r="AO439" s="44"/>
      <c r="AP439" s="44"/>
      <c r="AQ439" s="44"/>
      <c r="AR439" s="44"/>
    </row>
    <row r="440" spans="1:44" ht="12" hidden="1"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c r="AM440" s="44"/>
      <c r="AN440" s="44"/>
      <c r="AO440" s="44"/>
      <c r="AP440" s="44"/>
      <c r="AQ440" s="44"/>
      <c r="AR440" s="44"/>
    </row>
    <row r="441" spans="1:44" ht="12" hidden="1"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c r="AA441" s="44"/>
      <c r="AB441" s="44"/>
      <c r="AC441" s="44"/>
      <c r="AD441" s="44"/>
      <c r="AE441" s="44"/>
      <c r="AF441" s="44"/>
      <c r="AG441" s="44"/>
      <c r="AH441" s="44"/>
      <c r="AI441" s="44"/>
      <c r="AJ441" s="44"/>
      <c r="AK441" s="44"/>
      <c r="AL441" s="44"/>
      <c r="AM441" s="44"/>
      <c r="AN441" s="44"/>
      <c r="AO441" s="44"/>
      <c r="AP441" s="44"/>
      <c r="AQ441" s="44"/>
      <c r="AR441" s="44"/>
    </row>
    <row r="442" spans="1:44" ht="12" hidden="1"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c r="AA442" s="44"/>
      <c r="AB442" s="44"/>
      <c r="AC442" s="44"/>
      <c r="AD442" s="44"/>
      <c r="AE442" s="44"/>
      <c r="AF442" s="44"/>
      <c r="AG442" s="44"/>
      <c r="AH442" s="44"/>
      <c r="AI442" s="44"/>
      <c r="AJ442" s="44"/>
      <c r="AK442" s="44"/>
      <c r="AL442" s="44"/>
      <c r="AM442" s="44"/>
      <c r="AN442" s="44"/>
      <c r="AO442" s="44"/>
      <c r="AP442" s="44"/>
      <c r="AQ442" s="44"/>
      <c r="AR442" s="44"/>
    </row>
    <row r="443" spans="1:44" ht="12" hidden="1"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c r="AM443" s="44"/>
      <c r="AN443" s="44"/>
      <c r="AO443" s="44"/>
      <c r="AP443" s="44"/>
      <c r="AQ443" s="44"/>
      <c r="AR443" s="44"/>
    </row>
    <row r="444" spans="1:44" ht="12" hidden="1"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c r="AJ444" s="44"/>
      <c r="AK444" s="44"/>
      <c r="AL444" s="44"/>
      <c r="AM444" s="44"/>
      <c r="AN444" s="44"/>
      <c r="AO444" s="44"/>
      <c r="AP444" s="44"/>
      <c r="AQ444" s="44"/>
      <c r="AR444" s="44"/>
    </row>
    <row r="445" spans="1:44" ht="12" hidden="1"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c r="AA445" s="44"/>
      <c r="AB445" s="44"/>
      <c r="AC445" s="44"/>
      <c r="AD445" s="44"/>
      <c r="AE445" s="44"/>
      <c r="AF445" s="44"/>
      <c r="AG445" s="44"/>
      <c r="AH445" s="44"/>
      <c r="AI445" s="44"/>
      <c r="AJ445" s="44"/>
      <c r="AK445" s="44"/>
      <c r="AL445" s="44"/>
      <c r="AM445" s="44"/>
      <c r="AN445" s="44"/>
      <c r="AO445" s="44"/>
      <c r="AP445" s="44"/>
      <c r="AQ445" s="44"/>
      <c r="AR445" s="44"/>
    </row>
    <row r="446" spans="1:44" ht="12" hidden="1"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c r="AM446" s="44"/>
      <c r="AN446" s="44"/>
      <c r="AO446" s="44"/>
      <c r="AP446" s="44"/>
      <c r="AQ446" s="44"/>
      <c r="AR446" s="44"/>
    </row>
    <row r="447" spans="1:44" ht="12" hidden="1"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c r="AM447" s="44"/>
      <c r="AN447" s="44"/>
      <c r="AO447" s="44"/>
      <c r="AP447" s="44"/>
      <c r="AQ447" s="44"/>
      <c r="AR447" s="44"/>
    </row>
    <row r="448" spans="1:44" ht="12" hidden="1"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c r="AA448" s="44"/>
      <c r="AB448" s="44"/>
      <c r="AC448" s="44"/>
      <c r="AD448" s="44"/>
      <c r="AE448" s="44"/>
      <c r="AF448" s="44"/>
      <c r="AG448" s="44"/>
      <c r="AH448" s="44"/>
      <c r="AI448" s="44"/>
      <c r="AJ448" s="44"/>
      <c r="AK448" s="44"/>
      <c r="AL448" s="44"/>
      <c r="AM448" s="44"/>
      <c r="AN448" s="44"/>
      <c r="AO448" s="44"/>
      <c r="AP448" s="44"/>
      <c r="AQ448" s="44"/>
      <c r="AR448" s="44"/>
    </row>
    <row r="449" spans="1:44" ht="12" hidden="1"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c r="AA449" s="44"/>
      <c r="AB449" s="44"/>
      <c r="AC449" s="44"/>
      <c r="AD449" s="44"/>
      <c r="AE449" s="44"/>
      <c r="AF449" s="44"/>
      <c r="AG449" s="44"/>
      <c r="AH449" s="44"/>
      <c r="AI449" s="44"/>
      <c r="AJ449" s="44"/>
      <c r="AK449" s="44"/>
      <c r="AL449" s="44"/>
      <c r="AM449" s="44"/>
      <c r="AN449" s="44"/>
      <c r="AO449" s="44"/>
      <c r="AP449" s="44"/>
      <c r="AQ449" s="44"/>
      <c r="AR449" s="44"/>
    </row>
    <row r="450" spans="1:44" ht="12" hidden="1"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c r="AA450" s="44"/>
      <c r="AB450" s="44"/>
      <c r="AC450" s="44"/>
      <c r="AD450" s="44"/>
      <c r="AE450" s="44"/>
      <c r="AF450" s="44"/>
      <c r="AG450" s="44"/>
      <c r="AH450" s="44"/>
      <c r="AI450" s="44"/>
      <c r="AJ450" s="44"/>
      <c r="AK450" s="44"/>
      <c r="AL450" s="44"/>
      <c r="AM450" s="44"/>
      <c r="AN450" s="44"/>
      <c r="AO450" s="44"/>
      <c r="AP450" s="44"/>
      <c r="AQ450" s="44"/>
      <c r="AR450" s="44"/>
    </row>
    <row r="451" spans="1:44" ht="12" hidden="1"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c r="AA451" s="44"/>
      <c r="AB451" s="44"/>
      <c r="AC451" s="44"/>
      <c r="AD451" s="44"/>
      <c r="AE451" s="44"/>
      <c r="AF451" s="44"/>
      <c r="AG451" s="44"/>
      <c r="AH451" s="44"/>
      <c r="AI451" s="44"/>
      <c r="AJ451" s="44"/>
      <c r="AK451" s="44"/>
      <c r="AL451" s="44"/>
      <c r="AM451" s="44"/>
      <c r="AN451" s="44"/>
      <c r="AO451" s="44"/>
      <c r="AP451" s="44"/>
      <c r="AQ451" s="44"/>
      <c r="AR451" s="44"/>
    </row>
    <row r="452" spans="1:44" ht="12" hidden="1"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c r="AM452" s="44"/>
      <c r="AN452" s="44"/>
      <c r="AO452" s="44"/>
      <c r="AP452" s="44"/>
      <c r="AQ452" s="44"/>
      <c r="AR452" s="44"/>
    </row>
    <row r="453" spans="1:44" ht="12" hidden="1"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c r="AJ453" s="44"/>
      <c r="AK453" s="44"/>
      <c r="AL453" s="44"/>
      <c r="AM453" s="44"/>
      <c r="AN453" s="44"/>
      <c r="AO453" s="44"/>
      <c r="AP453" s="44"/>
      <c r="AQ453" s="44"/>
      <c r="AR453" s="44"/>
    </row>
    <row r="454" spans="1:44" ht="12" hidden="1"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c r="AA454" s="44"/>
      <c r="AB454" s="44"/>
      <c r="AC454" s="44"/>
      <c r="AD454" s="44"/>
      <c r="AE454" s="44"/>
      <c r="AF454" s="44"/>
      <c r="AG454" s="44"/>
      <c r="AH454" s="44"/>
      <c r="AI454" s="44"/>
      <c r="AJ454" s="44"/>
      <c r="AK454" s="44"/>
      <c r="AL454" s="44"/>
      <c r="AM454" s="44"/>
      <c r="AN454" s="44"/>
      <c r="AO454" s="44"/>
      <c r="AP454" s="44"/>
      <c r="AQ454" s="44"/>
      <c r="AR454" s="44"/>
    </row>
    <row r="455" spans="1:44" ht="12" hidden="1"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c r="AM455" s="44"/>
      <c r="AN455" s="44"/>
      <c r="AO455" s="44"/>
      <c r="AP455" s="44"/>
      <c r="AQ455" s="44"/>
      <c r="AR455" s="44"/>
    </row>
    <row r="456" spans="1:44" ht="12" hidden="1"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c r="AA456" s="44"/>
      <c r="AB456" s="44"/>
      <c r="AC456" s="44"/>
      <c r="AD456" s="44"/>
      <c r="AE456" s="44"/>
      <c r="AF456" s="44"/>
      <c r="AG456" s="44"/>
      <c r="AH456" s="44"/>
      <c r="AI456" s="44"/>
      <c r="AJ456" s="44"/>
      <c r="AK456" s="44"/>
      <c r="AL456" s="44"/>
      <c r="AM456" s="44"/>
      <c r="AN456" s="44"/>
      <c r="AO456" s="44"/>
      <c r="AP456" s="44"/>
      <c r="AQ456" s="44"/>
      <c r="AR456" s="44"/>
    </row>
    <row r="457" spans="1:44" ht="12" hidden="1"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c r="AJ457" s="44"/>
      <c r="AK457" s="44"/>
      <c r="AL457" s="44"/>
      <c r="AM457" s="44"/>
      <c r="AN457" s="44"/>
      <c r="AO457" s="44"/>
      <c r="AP457" s="44"/>
      <c r="AQ457" s="44"/>
      <c r="AR457" s="44"/>
    </row>
    <row r="458" spans="1:44" ht="12" hidden="1"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c r="AM458" s="44"/>
      <c r="AN458" s="44"/>
      <c r="AO458" s="44"/>
      <c r="AP458" s="44"/>
      <c r="AQ458" s="44"/>
      <c r="AR458" s="44"/>
    </row>
    <row r="459" spans="1:44" ht="12" hidden="1"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c r="AJ459" s="44"/>
      <c r="AK459" s="44"/>
      <c r="AL459" s="44"/>
      <c r="AM459" s="44"/>
      <c r="AN459" s="44"/>
      <c r="AO459" s="44"/>
      <c r="AP459" s="44"/>
      <c r="AQ459" s="44"/>
      <c r="AR459" s="44"/>
    </row>
    <row r="460" spans="1:44" ht="12" hidden="1"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c r="AA460" s="44"/>
      <c r="AB460" s="44"/>
      <c r="AC460" s="44"/>
      <c r="AD460" s="44"/>
      <c r="AE460" s="44"/>
      <c r="AF460" s="44"/>
      <c r="AG460" s="44"/>
      <c r="AH460" s="44"/>
      <c r="AI460" s="44"/>
      <c r="AJ460" s="44"/>
      <c r="AK460" s="44"/>
      <c r="AL460" s="44"/>
      <c r="AM460" s="44"/>
      <c r="AN460" s="44"/>
      <c r="AO460" s="44"/>
      <c r="AP460" s="44"/>
      <c r="AQ460" s="44"/>
      <c r="AR460" s="44"/>
    </row>
    <row r="461" spans="1:44" ht="12" hidden="1"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c r="AA461" s="44"/>
      <c r="AB461" s="44"/>
      <c r="AC461" s="44"/>
      <c r="AD461" s="44"/>
      <c r="AE461" s="44"/>
      <c r="AF461" s="44"/>
      <c r="AG461" s="44"/>
      <c r="AH461" s="44"/>
      <c r="AI461" s="44"/>
      <c r="AJ461" s="44"/>
      <c r="AK461" s="44"/>
      <c r="AL461" s="44"/>
      <c r="AM461" s="44"/>
      <c r="AN461" s="44"/>
      <c r="AO461" s="44"/>
      <c r="AP461" s="44"/>
      <c r="AQ461" s="44"/>
      <c r="AR461" s="44"/>
    </row>
    <row r="462" spans="1:44" ht="12" hidden="1"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c r="AA462" s="44"/>
      <c r="AB462" s="44"/>
      <c r="AC462" s="44"/>
      <c r="AD462" s="44"/>
      <c r="AE462" s="44"/>
      <c r="AF462" s="44"/>
      <c r="AG462" s="44"/>
      <c r="AH462" s="44"/>
      <c r="AI462" s="44"/>
      <c r="AJ462" s="44"/>
      <c r="AK462" s="44"/>
      <c r="AL462" s="44"/>
      <c r="AM462" s="44"/>
      <c r="AN462" s="44"/>
      <c r="AO462" s="44"/>
      <c r="AP462" s="44"/>
      <c r="AQ462" s="44"/>
      <c r="AR462" s="44"/>
    </row>
    <row r="463" spans="1:44" ht="12" hidden="1"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c r="AA463" s="44"/>
      <c r="AB463" s="44"/>
      <c r="AC463" s="44"/>
      <c r="AD463" s="44"/>
      <c r="AE463" s="44"/>
      <c r="AF463" s="44"/>
      <c r="AG463" s="44"/>
      <c r="AH463" s="44"/>
      <c r="AI463" s="44"/>
      <c r="AJ463" s="44"/>
      <c r="AK463" s="44"/>
      <c r="AL463" s="44"/>
      <c r="AM463" s="44"/>
      <c r="AN463" s="44"/>
      <c r="AO463" s="44"/>
      <c r="AP463" s="44"/>
      <c r="AQ463" s="44"/>
      <c r="AR463" s="44"/>
    </row>
    <row r="464" spans="1:44" ht="12" hidden="1"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c r="AA464" s="44"/>
      <c r="AB464" s="44"/>
      <c r="AC464" s="44"/>
      <c r="AD464" s="44"/>
      <c r="AE464" s="44"/>
      <c r="AF464" s="44"/>
      <c r="AG464" s="44"/>
      <c r="AH464" s="44"/>
      <c r="AI464" s="44"/>
      <c r="AJ464" s="44"/>
      <c r="AK464" s="44"/>
      <c r="AL464" s="44"/>
      <c r="AM464" s="44"/>
      <c r="AN464" s="44"/>
      <c r="AO464" s="44"/>
      <c r="AP464" s="44"/>
      <c r="AQ464" s="44"/>
      <c r="AR464" s="44"/>
    </row>
    <row r="465" spans="1:44" ht="12" hidden="1"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c r="AA465" s="44"/>
      <c r="AB465" s="44"/>
      <c r="AC465" s="44"/>
      <c r="AD465" s="44"/>
      <c r="AE465" s="44"/>
      <c r="AF465" s="44"/>
      <c r="AG465" s="44"/>
      <c r="AH465" s="44"/>
      <c r="AI465" s="44"/>
      <c r="AJ465" s="44"/>
      <c r="AK465" s="44"/>
      <c r="AL465" s="44"/>
      <c r="AM465" s="44"/>
      <c r="AN465" s="44"/>
      <c r="AO465" s="44"/>
      <c r="AP465" s="44"/>
      <c r="AQ465" s="44"/>
      <c r="AR465" s="44"/>
    </row>
    <row r="466" spans="1:44" ht="12" hidden="1"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c r="AJ466" s="44"/>
      <c r="AK466" s="44"/>
      <c r="AL466" s="44"/>
      <c r="AM466" s="44"/>
      <c r="AN466" s="44"/>
      <c r="AO466" s="44"/>
      <c r="AP466" s="44"/>
      <c r="AQ466" s="44"/>
      <c r="AR466" s="44"/>
    </row>
    <row r="467" spans="1:44" ht="12" hidden="1"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c r="AA467" s="44"/>
      <c r="AB467" s="44"/>
      <c r="AC467" s="44"/>
      <c r="AD467" s="44"/>
      <c r="AE467" s="44"/>
      <c r="AF467" s="44"/>
      <c r="AG467" s="44"/>
      <c r="AH467" s="44"/>
      <c r="AI467" s="44"/>
      <c r="AJ467" s="44"/>
      <c r="AK467" s="44"/>
      <c r="AL467" s="44"/>
      <c r="AM467" s="44"/>
      <c r="AN467" s="44"/>
      <c r="AO467" s="44"/>
      <c r="AP467" s="44"/>
      <c r="AQ467" s="44"/>
      <c r="AR467" s="44"/>
    </row>
    <row r="468" spans="1:44" ht="12" hidden="1"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c r="AJ468" s="44"/>
      <c r="AK468" s="44"/>
      <c r="AL468" s="44"/>
      <c r="AM468" s="44"/>
      <c r="AN468" s="44"/>
      <c r="AO468" s="44"/>
      <c r="AP468" s="44"/>
      <c r="AQ468" s="44"/>
      <c r="AR468" s="44"/>
    </row>
    <row r="469" spans="1:44" ht="12" hidden="1"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row>
    <row r="470" spans="1:44" ht="12" hidden="1"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c r="AA470" s="44"/>
      <c r="AB470" s="44"/>
      <c r="AC470" s="44"/>
      <c r="AD470" s="44"/>
      <c r="AE470" s="44"/>
      <c r="AF470" s="44"/>
      <c r="AG470" s="44"/>
      <c r="AH470" s="44"/>
      <c r="AI470" s="44"/>
      <c r="AJ470" s="44"/>
      <c r="AK470" s="44"/>
      <c r="AL470" s="44"/>
      <c r="AM470" s="44"/>
      <c r="AN470" s="44"/>
      <c r="AO470" s="44"/>
      <c r="AP470" s="44"/>
      <c r="AQ470" s="44"/>
      <c r="AR470" s="44"/>
    </row>
    <row r="471" spans="1:44" ht="12" hidden="1"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c r="AA471" s="44"/>
      <c r="AB471" s="44"/>
      <c r="AC471" s="44"/>
      <c r="AD471" s="44"/>
      <c r="AE471" s="44"/>
      <c r="AF471" s="44"/>
      <c r="AG471" s="44"/>
      <c r="AH471" s="44"/>
      <c r="AI471" s="44"/>
      <c r="AJ471" s="44"/>
      <c r="AK471" s="44"/>
      <c r="AL471" s="44"/>
      <c r="AM471" s="44"/>
      <c r="AN471" s="44"/>
      <c r="AO471" s="44"/>
      <c r="AP471" s="44"/>
      <c r="AQ471" s="44"/>
      <c r="AR471" s="44"/>
    </row>
    <row r="472" spans="1:44" ht="12" hidden="1"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c r="AA472" s="44"/>
      <c r="AB472" s="44"/>
      <c r="AC472" s="44"/>
      <c r="AD472" s="44"/>
      <c r="AE472" s="44"/>
      <c r="AF472" s="44"/>
      <c r="AG472" s="44"/>
      <c r="AH472" s="44"/>
      <c r="AI472" s="44"/>
      <c r="AJ472" s="44"/>
      <c r="AK472" s="44"/>
      <c r="AL472" s="44"/>
      <c r="AM472" s="44"/>
      <c r="AN472" s="44"/>
      <c r="AO472" s="44"/>
      <c r="AP472" s="44"/>
      <c r="AQ472" s="44"/>
      <c r="AR472" s="44"/>
    </row>
    <row r="473" spans="1:44" ht="12" hidden="1"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c r="AA473" s="44"/>
      <c r="AB473" s="44"/>
      <c r="AC473" s="44"/>
      <c r="AD473" s="44"/>
      <c r="AE473" s="44"/>
      <c r="AF473" s="44"/>
      <c r="AG473" s="44"/>
      <c r="AH473" s="44"/>
      <c r="AI473" s="44"/>
      <c r="AJ473" s="44"/>
      <c r="AK473" s="44"/>
      <c r="AL473" s="44"/>
      <c r="AM473" s="44"/>
      <c r="AN473" s="44"/>
      <c r="AO473" s="44"/>
      <c r="AP473" s="44"/>
      <c r="AQ473" s="44"/>
      <c r="AR473" s="44"/>
    </row>
    <row r="474" spans="1:44" ht="12" hidden="1"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c r="AA474" s="44"/>
      <c r="AB474" s="44"/>
      <c r="AC474" s="44"/>
      <c r="AD474" s="44"/>
      <c r="AE474" s="44"/>
      <c r="AF474" s="44"/>
      <c r="AG474" s="44"/>
      <c r="AH474" s="44"/>
      <c r="AI474" s="44"/>
      <c r="AJ474" s="44"/>
      <c r="AK474" s="44"/>
      <c r="AL474" s="44"/>
      <c r="AM474" s="44"/>
      <c r="AN474" s="44"/>
      <c r="AO474" s="44"/>
      <c r="AP474" s="44"/>
      <c r="AQ474" s="44"/>
      <c r="AR474" s="44"/>
    </row>
    <row r="475" spans="1:44" ht="12" hidden="1"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c r="AM475" s="44"/>
      <c r="AN475" s="44"/>
      <c r="AO475" s="44"/>
      <c r="AP475" s="44"/>
      <c r="AQ475" s="44"/>
      <c r="AR475" s="44"/>
    </row>
    <row r="476" spans="1:44" ht="12" hidden="1"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c r="AA476" s="44"/>
      <c r="AB476" s="44"/>
      <c r="AC476" s="44"/>
      <c r="AD476" s="44"/>
      <c r="AE476" s="44"/>
      <c r="AF476" s="44"/>
      <c r="AG476" s="44"/>
      <c r="AH476" s="44"/>
      <c r="AI476" s="44"/>
      <c r="AJ476" s="44"/>
      <c r="AK476" s="44"/>
      <c r="AL476" s="44"/>
      <c r="AM476" s="44"/>
      <c r="AN476" s="44"/>
      <c r="AO476" s="44"/>
      <c r="AP476" s="44"/>
      <c r="AQ476" s="44"/>
      <c r="AR476" s="44"/>
    </row>
    <row r="477" spans="1:44" ht="12" hidden="1"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c r="AA477" s="44"/>
      <c r="AB477" s="44"/>
      <c r="AC477" s="44"/>
      <c r="AD477" s="44"/>
      <c r="AE477" s="44"/>
      <c r="AF477" s="44"/>
      <c r="AG477" s="44"/>
      <c r="AH477" s="44"/>
      <c r="AI477" s="44"/>
      <c r="AJ477" s="44"/>
      <c r="AK477" s="44"/>
      <c r="AL477" s="44"/>
      <c r="AM477" s="44"/>
      <c r="AN477" s="44"/>
      <c r="AO477" s="44"/>
      <c r="AP477" s="44"/>
      <c r="AQ477" s="44"/>
      <c r="AR477" s="44"/>
    </row>
    <row r="478" spans="1:44" ht="12" hidden="1"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c r="AD478" s="44"/>
      <c r="AE478" s="44"/>
      <c r="AF478" s="44"/>
      <c r="AG478" s="44"/>
      <c r="AH478" s="44"/>
      <c r="AI478" s="44"/>
      <c r="AJ478" s="44"/>
      <c r="AK478" s="44"/>
      <c r="AL478" s="44"/>
      <c r="AM478" s="44"/>
      <c r="AN478" s="44"/>
      <c r="AO478" s="44"/>
      <c r="AP478" s="44"/>
      <c r="AQ478" s="44"/>
      <c r="AR478" s="44"/>
    </row>
    <row r="479" spans="1:44" ht="12" hidden="1"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c r="AA479" s="44"/>
      <c r="AB479" s="44"/>
      <c r="AC479" s="44"/>
      <c r="AD479" s="44"/>
      <c r="AE479" s="44"/>
      <c r="AF479" s="44"/>
      <c r="AG479" s="44"/>
      <c r="AH479" s="44"/>
      <c r="AI479" s="44"/>
      <c r="AJ479" s="44"/>
      <c r="AK479" s="44"/>
      <c r="AL479" s="44"/>
      <c r="AM479" s="44"/>
      <c r="AN479" s="44"/>
      <c r="AO479" s="44"/>
      <c r="AP479" s="44"/>
      <c r="AQ479" s="44"/>
      <c r="AR479" s="44"/>
    </row>
    <row r="480" spans="1:44" ht="12" hidden="1"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c r="AA480" s="44"/>
      <c r="AB480" s="44"/>
      <c r="AC480" s="44"/>
      <c r="AD480" s="44"/>
      <c r="AE480" s="44"/>
      <c r="AF480" s="44"/>
      <c r="AG480" s="44"/>
      <c r="AH480" s="44"/>
      <c r="AI480" s="44"/>
      <c r="AJ480" s="44"/>
      <c r="AK480" s="44"/>
      <c r="AL480" s="44"/>
      <c r="AM480" s="44"/>
      <c r="AN480" s="44"/>
      <c r="AO480" s="44"/>
      <c r="AP480" s="44"/>
      <c r="AQ480" s="44"/>
      <c r="AR480" s="44"/>
    </row>
    <row r="481" spans="1:44" ht="12" hidden="1"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c r="AA481" s="44"/>
      <c r="AB481" s="44"/>
      <c r="AC481" s="44"/>
      <c r="AD481" s="44"/>
      <c r="AE481" s="44"/>
      <c r="AF481" s="44"/>
      <c r="AG481" s="44"/>
      <c r="AH481" s="44"/>
      <c r="AI481" s="44"/>
      <c r="AJ481" s="44"/>
      <c r="AK481" s="44"/>
      <c r="AL481" s="44"/>
      <c r="AM481" s="44"/>
      <c r="AN481" s="44"/>
      <c r="AO481" s="44"/>
      <c r="AP481" s="44"/>
      <c r="AQ481" s="44"/>
      <c r="AR481" s="44"/>
    </row>
    <row r="482" spans="1:44" ht="12" hidden="1"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c r="AJ482" s="44"/>
      <c r="AK482" s="44"/>
      <c r="AL482" s="44"/>
      <c r="AM482" s="44"/>
      <c r="AN482" s="44"/>
      <c r="AO482" s="44"/>
      <c r="AP482" s="44"/>
      <c r="AQ482" s="44"/>
      <c r="AR482" s="44"/>
    </row>
    <row r="483" spans="1:44" ht="12" hidden="1"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c r="AM483" s="44"/>
      <c r="AN483" s="44"/>
      <c r="AO483" s="44"/>
      <c r="AP483" s="44"/>
      <c r="AQ483" s="44"/>
      <c r="AR483" s="44"/>
    </row>
    <row r="484" spans="1:44" ht="12" hidden="1"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row>
    <row r="485" spans="1:44" ht="12" hidden="1"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c r="AA485" s="44"/>
      <c r="AB485" s="44"/>
      <c r="AC485" s="44"/>
      <c r="AD485" s="44"/>
      <c r="AE485" s="44"/>
      <c r="AF485" s="44"/>
      <c r="AG485" s="44"/>
      <c r="AH485" s="44"/>
      <c r="AI485" s="44"/>
      <c r="AJ485" s="44"/>
      <c r="AK485" s="44"/>
      <c r="AL485" s="44"/>
      <c r="AM485" s="44"/>
      <c r="AN485" s="44"/>
      <c r="AO485" s="44"/>
      <c r="AP485" s="44"/>
      <c r="AQ485" s="44"/>
      <c r="AR485" s="44"/>
    </row>
    <row r="486" spans="1:44" ht="12" hidden="1"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c r="AA486" s="44"/>
      <c r="AB486" s="44"/>
      <c r="AC486" s="44"/>
      <c r="AD486" s="44"/>
      <c r="AE486" s="44"/>
      <c r="AF486" s="44"/>
      <c r="AG486" s="44"/>
      <c r="AH486" s="44"/>
      <c r="AI486" s="44"/>
      <c r="AJ486" s="44"/>
      <c r="AK486" s="44"/>
      <c r="AL486" s="44"/>
      <c r="AM486" s="44"/>
      <c r="AN486" s="44"/>
      <c r="AO486" s="44"/>
      <c r="AP486" s="44"/>
      <c r="AQ486" s="44"/>
      <c r="AR486" s="44"/>
    </row>
    <row r="487" spans="1:44" ht="12" hidden="1"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c r="AJ487" s="44"/>
      <c r="AK487" s="44"/>
      <c r="AL487" s="44"/>
      <c r="AM487" s="44"/>
      <c r="AN487" s="44"/>
      <c r="AO487" s="44"/>
      <c r="AP487" s="44"/>
      <c r="AQ487" s="44"/>
      <c r="AR487" s="44"/>
    </row>
    <row r="488" spans="1:44" ht="12" hidden="1"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c r="AA488" s="44"/>
      <c r="AB488" s="44"/>
      <c r="AC488" s="44"/>
      <c r="AD488" s="44"/>
      <c r="AE488" s="44"/>
      <c r="AF488" s="44"/>
      <c r="AG488" s="44"/>
      <c r="AH488" s="44"/>
      <c r="AI488" s="44"/>
      <c r="AJ488" s="44"/>
      <c r="AK488" s="44"/>
      <c r="AL488" s="44"/>
      <c r="AM488" s="44"/>
      <c r="AN488" s="44"/>
      <c r="AO488" s="44"/>
      <c r="AP488" s="44"/>
      <c r="AQ488" s="44"/>
      <c r="AR488" s="44"/>
    </row>
    <row r="489" spans="1:44" ht="12" hidden="1"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c r="AA489" s="44"/>
      <c r="AB489" s="44"/>
      <c r="AC489" s="44"/>
      <c r="AD489" s="44"/>
      <c r="AE489" s="44"/>
      <c r="AF489" s="44"/>
      <c r="AG489" s="44"/>
      <c r="AH489" s="44"/>
      <c r="AI489" s="44"/>
      <c r="AJ489" s="44"/>
      <c r="AK489" s="44"/>
      <c r="AL489" s="44"/>
      <c r="AM489" s="44"/>
      <c r="AN489" s="44"/>
      <c r="AO489" s="44"/>
      <c r="AP489" s="44"/>
      <c r="AQ489" s="44"/>
      <c r="AR489" s="44"/>
    </row>
    <row r="490" spans="1:44" ht="12" hidden="1"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c r="AA490" s="44"/>
      <c r="AB490" s="44"/>
      <c r="AC490" s="44"/>
      <c r="AD490" s="44"/>
      <c r="AE490" s="44"/>
      <c r="AF490" s="44"/>
      <c r="AG490" s="44"/>
      <c r="AH490" s="44"/>
      <c r="AI490" s="44"/>
      <c r="AJ490" s="44"/>
      <c r="AK490" s="44"/>
      <c r="AL490" s="44"/>
      <c r="AM490" s="44"/>
      <c r="AN490" s="44"/>
      <c r="AO490" s="44"/>
      <c r="AP490" s="44"/>
      <c r="AQ490" s="44"/>
      <c r="AR490" s="44"/>
    </row>
    <row r="491" spans="1:44" ht="12" hidden="1"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c r="AA491" s="44"/>
      <c r="AB491" s="44"/>
      <c r="AC491" s="44"/>
      <c r="AD491" s="44"/>
      <c r="AE491" s="44"/>
      <c r="AF491" s="44"/>
      <c r="AG491" s="44"/>
      <c r="AH491" s="44"/>
      <c r="AI491" s="44"/>
      <c r="AJ491" s="44"/>
      <c r="AK491" s="44"/>
      <c r="AL491" s="44"/>
      <c r="AM491" s="44"/>
      <c r="AN491" s="44"/>
      <c r="AO491" s="44"/>
      <c r="AP491" s="44"/>
      <c r="AQ491" s="44"/>
      <c r="AR491" s="44"/>
    </row>
    <row r="492" spans="1:44" ht="12" hidden="1"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c r="AA492" s="44"/>
      <c r="AB492" s="44"/>
      <c r="AC492" s="44"/>
      <c r="AD492" s="44"/>
      <c r="AE492" s="44"/>
      <c r="AF492" s="44"/>
      <c r="AG492" s="44"/>
      <c r="AH492" s="44"/>
      <c r="AI492" s="44"/>
      <c r="AJ492" s="44"/>
      <c r="AK492" s="44"/>
      <c r="AL492" s="44"/>
      <c r="AM492" s="44"/>
      <c r="AN492" s="44"/>
      <c r="AO492" s="44"/>
      <c r="AP492" s="44"/>
      <c r="AQ492" s="44"/>
      <c r="AR492" s="44"/>
    </row>
    <row r="493" spans="1:44" ht="12" hidden="1"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c r="AA493" s="44"/>
      <c r="AB493" s="44"/>
      <c r="AC493" s="44"/>
      <c r="AD493" s="44"/>
      <c r="AE493" s="44"/>
      <c r="AF493" s="44"/>
      <c r="AG493" s="44"/>
      <c r="AH493" s="44"/>
      <c r="AI493" s="44"/>
      <c r="AJ493" s="44"/>
      <c r="AK493" s="44"/>
      <c r="AL493" s="44"/>
      <c r="AM493" s="44"/>
      <c r="AN493" s="44"/>
      <c r="AO493" s="44"/>
      <c r="AP493" s="44"/>
      <c r="AQ493" s="44"/>
      <c r="AR493" s="44"/>
    </row>
    <row r="494" spans="1:44" ht="12" hidden="1"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c r="AM494" s="44"/>
      <c r="AN494" s="44"/>
      <c r="AO494" s="44"/>
      <c r="AP494" s="44"/>
      <c r="AQ494" s="44"/>
      <c r="AR494" s="44"/>
    </row>
    <row r="495" spans="1:44" ht="12" hidden="1"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c r="AA495" s="44"/>
      <c r="AB495" s="44"/>
      <c r="AC495" s="44"/>
      <c r="AD495" s="44"/>
      <c r="AE495" s="44"/>
      <c r="AF495" s="44"/>
      <c r="AG495" s="44"/>
      <c r="AH495" s="44"/>
      <c r="AI495" s="44"/>
      <c r="AJ495" s="44"/>
      <c r="AK495" s="44"/>
      <c r="AL495" s="44"/>
      <c r="AM495" s="44"/>
      <c r="AN495" s="44"/>
      <c r="AO495" s="44"/>
      <c r="AP495" s="44"/>
      <c r="AQ495" s="44"/>
      <c r="AR495" s="44"/>
    </row>
    <row r="496" spans="1:44" ht="12" hidden="1"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c r="AA496" s="44"/>
      <c r="AB496" s="44"/>
      <c r="AC496" s="44"/>
      <c r="AD496" s="44"/>
      <c r="AE496" s="44"/>
      <c r="AF496" s="44"/>
      <c r="AG496" s="44"/>
      <c r="AH496" s="44"/>
      <c r="AI496" s="44"/>
      <c r="AJ496" s="44"/>
      <c r="AK496" s="44"/>
      <c r="AL496" s="44"/>
      <c r="AM496" s="44"/>
      <c r="AN496" s="44"/>
      <c r="AO496" s="44"/>
      <c r="AP496" s="44"/>
      <c r="AQ496" s="44"/>
      <c r="AR496" s="44"/>
    </row>
    <row r="497" spans="1:44" ht="12" hidden="1"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c r="AA497" s="44"/>
      <c r="AB497" s="44"/>
      <c r="AC497" s="44"/>
      <c r="AD497" s="44"/>
      <c r="AE497" s="44"/>
      <c r="AF497" s="44"/>
      <c r="AG497" s="44"/>
      <c r="AH497" s="44"/>
      <c r="AI497" s="44"/>
      <c r="AJ497" s="44"/>
      <c r="AK497" s="44"/>
      <c r="AL497" s="44"/>
      <c r="AM497" s="44"/>
      <c r="AN497" s="44"/>
      <c r="AO497" s="44"/>
      <c r="AP497" s="44"/>
      <c r="AQ497" s="44"/>
      <c r="AR497" s="44"/>
    </row>
    <row r="498" spans="1:44" ht="12" hidden="1"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c r="AA498" s="44"/>
      <c r="AB498" s="44"/>
      <c r="AC498" s="44"/>
      <c r="AD498" s="44"/>
      <c r="AE498" s="44"/>
      <c r="AF498" s="44"/>
      <c r="AG498" s="44"/>
      <c r="AH498" s="44"/>
      <c r="AI498" s="44"/>
      <c r="AJ498" s="44"/>
      <c r="AK498" s="44"/>
      <c r="AL498" s="44"/>
      <c r="AM498" s="44"/>
      <c r="AN498" s="44"/>
      <c r="AO498" s="44"/>
      <c r="AP498" s="44"/>
      <c r="AQ498" s="44"/>
      <c r="AR498" s="44"/>
    </row>
    <row r="499" spans="1:44" ht="12" hidden="1"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c r="AM499" s="44"/>
      <c r="AN499" s="44"/>
      <c r="AO499" s="44"/>
      <c r="AP499" s="44"/>
      <c r="AQ499" s="44"/>
      <c r="AR499" s="44"/>
    </row>
    <row r="500" spans="1:44" ht="12" hidden="1"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c r="AA500" s="44"/>
      <c r="AB500" s="44"/>
      <c r="AC500" s="44"/>
      <c r="AD500" s="44"/>
      <c r="AE500" s="44"/>
      <c r="AF500" s="44"/>
      <c r="AG500" s="44"/>
      <c r="AH500" s="44"/>
      <c r="AI500" s="44"/>
      <c r="AJ500" s="44"/>
      <c r="AK500" s="44"/>
      <c r="AL500" s="44"/>
      <c r="AM500" s="44"/>
      <c r="AN500" s="44"/>
      <c r="AO500" s="44"/>
      <c r="AP500" s="44"/>
      <c r="AQ500" s="44"/>
      <c r="AR500" s="44"/>
    </row>
    <row r="501" spans="1:44" ht="12" hidden="1"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c r="AN501" s="44"/>
      <c r="AO501" s="44"/>
      <c r="AP501" s="44"/>
      <c r="AQ501" s="44"/>
      <c r="AR501" s="44"/>
    </row>
    <row r="502" spans="1:44" ht="12" hidden="1"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c r="AA502" s="44"/>
      <c r="AB502" s="44"/>
      <c r="AC502" s="44"/>
      <c r="AD502" s="44"/>
      <c r="AE502" s="44"/>
      <c r="AF502" s="44"/>
      <c r="AG502" s="44"/>
      <c r="AH502" s="44"/>
      <c r="AI502" s="44"/>
      <c r="AJ502" s="44"/>
      <c r="AK502" s="44"/>
      <c r="AL502" s="44"/>
      <c r="AM502" s="44"/>
      <c r="AN502" s="44"/>
      <c r="AO502" s="44"/>
      <c r="AP502" s="44"/>
      <c r="AQ502" s="44"/>
      <c r="AR502" s="44"/>
    </row>
    <row r="503" spans="1:44" ht="12" hidden="1"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c r="AB503" s="44"/>
      <c r="AC503" s="44"/>
      <c r="AD503" s="44"/>
      <c r="AE503" s="44"/>
      <c r="AF503" s="44"/>
      <c r="AG503" s="44"/>
      <c r="AH503" s="44"/>
      <c r="AI503" s="44"/>
      <c r="AJ503" s="44"/>
      <c r="AK503" s="44"/>
      <c r="AL503" s="44"/>
      <c r="AM503" s="44"/>
      <c r="AN503" s="44"/>
      <c r="AO503" s="44"/>
      <c r="AP503" s="44"/>
      <c r="AQ503" s="44"/>
      <c r="AR503" s="44"/>
    </row>
    <row r="504" spans="1:44" ht="12" hidden="1"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c r="AA504" s="44"/>
      <c r="AB504" s="44"/>
      <c r="AC504" s="44"/>
      <c r="AD504" s="44"/>
      <c r="AE504" s="44"/>
      <c r="AF504" s="44"/>
      <c r="AG504" s="44"/>
      <c r="AH504" s="44"/>
      <c r="AI504" s="44"/>
      <c r="AJ504" s="44"/>
      <c r="AK504" s="44"/>
      <c r="AL504" s="44"/>
      <c r="AM504" s="44"/>
      <c r="AN504" s="44"/>
      <c r="AO504" s="44"/>
      <c r="AP504" s="44"/>
      <c r="AQ504" s="44"/>
      <c r="AR504" s="44"/>
    </row>
    <row r="505" spans="1:44" ht="12" hidden="1"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c r="AA505" s="44"/>
      <c r="AB505" s="44"/>
      <c r="AC505" s="44"/>
      <c r="AD505" s="44"/>
      <c r="AE505" s="44"/>
      <c r="AF505" s="44"/>
      <c r="AG505" s="44"/>
      <c r="AH505" s="44"/>
      <c r="AI505" s="44"/>
      <c r="AJ505" s="44"/>
      <c r="AK505" s="44"/>
      <c r="AL505" s="44"/>
      <c r="AM505" s="44"/>
      <c r="AN505" s="44"/>
      <c r="AO505" s="44"/>
      <c r="AP505" s="44"/>
      <c r="AQ505" s="44"/>
      <c r="AR505" s="44"/>
    </row>
    <row r="506" spans="1:44" ht="12" hidden="1"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c r="AA506" s="44"/>
      <c r="AB506" s="44"/>
      <c r="AC506" s="44"/>
      <c r="AD506" s="44"/>
      <c r="AE506" s="44"/>
      <c r="AF506" s="44"/>
      <c r="AG506" s="44"/>
      <c r="AH506" s="44"/>
      <c r="AI506" s="44"/>
      <c r="AJ506" s="44"/>
      <c r="AK506" s="44"/>
      <c r="AL506" s="44"/>
      <c r="AM506" s="44"/>
      <c r="AN506" s="44"/>
      <c r="AO506" s="44"/>
      <c r="AP506" s="44"/>
      <c r="AQ506" s="44"/>
      <c r="AR506" s="44"/>
    </row>
    <row r="507" spans="1:44" ht="12" hidden="1"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c r="AA507" s="44"/>
      <c r="AB507" s="44"/>
      <c r="AC507" s="44"/>
      <c r="AD507" s="44"/>
      <c r="AE507" s="44"/>
      <c r="AF507" s="44"/>
      <c r="AG507" s="44"/>
      <c r="AH507" s="44"/>
      <c r="AI507" s="44"/>
      <c r="AJ507" s="44"/>
      <c r="AK507" s="44"/>
      <c r="AL507" s="44"/>
      <c r="AM507" s="44"/>
      <c r="AN507" s="44"/>
      <c r="AO507" s="44"/>
      <c r="AP507" s="44"/>
      <c r="AQ507" s="44"/>
      <c r="AR507" s="44"/>
    </row>
    <row r="508" spans="1:44" ht="12" hidden="1"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c r="AJ508" s="44"/>
      <c r="AK508" s="44"/>
      <c r="AL508" s="44"/>
      <c r="AM508" s="44"/>
      <c r="AN508" s="44"/>
      <c r="AO508" s="44"/>
      <c r="AP508" s="44"/>
      <c r="AQ508" s="44"/>
      <c r="AR508" s="44"/>
    </row>
    <row r="509" spans="1:44" ht="12" hidden="1"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c r="AA509" s="44"/>
      <c r="AB509" s="44"/>
      <c r="AC509" s="44"/>
      <c r="AD509" s="44"/>
      <c r="AE509" s="44"/>
      <c r="AF509" s="44"/>
      <c r="AG509" s="44"/>
      <c r="AH509" s="44"/>
      <c r="AI509" s="44"/>
      <c r="AJ509" s="44"/>
      <c r="AK509" s="44"/>
      <c r="AL509" s="44"/>
      <c r="AM509" s="44"/>
      <c r="AN509" s="44"/>
      <c r="AO509" s="44"/>
      <c r="AP509" s="44"/>
      <c r="AQ509" s="44"/>
      <c r="AR509" s="44"/>
    </row>
    <row r="510" spans="1:44" ht="12" hidden="1"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c r="AN510" s="44"/>
      <c r="AO510" s="44"/>
      <c r="AP510" s="44"/>
      <c r="AQ510" s="44"/>
      <c r="AR510" s="44"/>
    </row>
    <row r="511" spans="1:44" ht="12" hidden="1"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c r="AA511" s="44"/>
      <c r="AB511" s="44"/>
      <c r="AC511" s="44"/>
      <c r="AD511" s="44"/>
      <c r="AE511" s="44"/>
      <c r="AF511" s="44"/>
      <c r="AG511" s="44"/>
      <c r="AH511" s="44"/>
      <c r="AI511" s="44"/>
      <c r="AJ511" s="44"/>
      <c r="AK511" s="44"/>
      <c r="AL511" s="44"/>
      <c r="AM511" s="44"/>
      <c r="AN511" s="44"/>
      <c r="AO511" s="44"/>
      <c r="AP511" s="44"/>
      <c r="AQ511" s="44"/>
      <c r="AR511" s="44"/>
    </row>
    <row r="512" spans="1:44" ht="12" hidden="1"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c r="AA512" s="44"/>
      <c r="AB512" s="44"/>
      <c r="AC512" s="44"/>
      <c r="AD512" s="44"/>
      <c r="AE512" s="44"/>
      <c r="AF512" s="44"/>
      <c r="AG512" s="44"/>
      <c r="AH512" s="44"/>
      <c r="AI512" s="44"/>
      <c r="AJ512" s="44"/>
      <c r="AK512" s="44"/>
      <c r="AL512" s="44"/>
      <c r="AM512" s="44"/>
      <c r="AN512" s="44"/>
      <c r="AO512" s="44"/>
      <c r="AP512" s="44"/>
      <c r="AQ512" s="44"/>
      <c r="AR512" s="44"/>
    </row>
    <row r="513" spans="1:44" ht="12" hidden="1"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c r="AA513" s="44"/>
      <c r="AB513" s="44"/>
      <c r="AC513" s="44"/>
      <c r="AD513" s="44"/>
      <c r="AE513" s="44"/>
      <c r="AF513" s="44"/>
      <c r="AG513" s="44"/>
      <c r="AH513" s="44"/>
      <c r="AI513" s="44"/>
      <c r="AJ513" s="44"/>
      <c r="AK513" s="44"/>
      <c r="AL513" s="44"/>
      <c r="AM513" s="44"/>
      <c r="AN513" s="44"/>
      <c r="AO513" s="44"/>
      <c r="AP513" s="44"/>
      <c r="AQ513" s="44"/>
      <c r="AR513" s="44"/>
    </row>
    <row r="514" spans="1:44" ht="12" hidden="1"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c r="AA514" s="44"/>
      <c r="AB514" s="44"/>
      <c r="AC514" s="44"/>
      <c r="AD514" s="44"/>
      <c r="AE514" s="44"/>
      <c r="AF514" s="44"/>
      <c r="AG514" s="44"/>
      <c r="AH514" s="44"/>
      <c r="AI514" s="44"/>
      <c r="AJ514" s="44"/>
      <c r="AK514" s="44"/>
      <c r="AL514" s="44"/>
      <c r="AM514" s="44"/>
      <c r="AN514" s="44"/>
      <c r="AO514" s="44"/>
      <c r="AP514" s="44"/>
      <c r="AQ514" s="44"/>
      <c r="AR514" s="44"/>
    </row>
    <row r="515" spans="1:44" ht="12" hidden="1"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c r="AA515" s="44"/>
      <c r="AB515" s="44"/>
      <c r="AC515" s="44"/>
      <c r="AD515" s="44"/>
      <c r="AE515" s="44"/>
      <c r="AF515" s="44"/>
      <c r="AG515" s="44"/>
      <c r="AH515" s="44"/>
      <c r="AI515" s="44"/>
      <c r="AJ515" s="44"/>
      <c r="AK515" s="44"/>
      <c r="AL515" s="44"/>
      <c r="AM515" s="44"/>
      <c r="AN515" s="44"/>
      <c r="AO515" s="44"/>
      <c r="AP515" s="44"/>
      <c r="AQ515" s="44"/>
      <c r="AR515" s="44"/>
    </row>
    <row r="516" spans="1:44" ht="12" hidden="1"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c r="AA516" s="44"/>
      <c r="AB516" s="44"/>
      <c r="AC516" s="44"/>
      <c r="AD516" s="44"/>
      <c r="AE516" s="44"/>
      <c r="AF516" s="44"/>
      <c r="AG516" s="44"/>
      <c r="AH516" s="44"/>
      <c r="AI516" s="44"/>
      <c r="AJ516" s="44"/>
      <c r="AK516" s="44"/>
      <c r="AL516" s="44"/>
      <c r="AM516" s="44"/>
      <c r="AN516" s="44"/>
      <c r="AO516" s="44"/>
      <c r="AP516" s="44"/>
      <c r="AQ516" s="44"/>
      <c r="AR516" s="44"/>
    </row>
    <row r="517" spans="1:44" ht="12" hidden="1"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c r="AA517" s="44"/>
      <c r="AB517" s="44"/>
      <c r="AC517" s="44"/>
      <c r="AD517" s="44"/>
      <c r="AE517" s="44"/>
      <c r="AF517" s="44"/>
      <c r="AG517" s="44"/>
      <c r="AH517" s="44"/>
      <c r="AI517" s="44"/>
      <c r="AJ517" s="44"/>
      <c r="AK517" s="44"/>
      <c r="AL517" s="44"/>
      <c r="AM517" s="44"/>
      <c r="AN517" s="44"/>
      <c r="AO517" s="44"/>
      <c r="AP517" s="44"/>
      <c r="AQ517" s="44"/>
      <c r="AR517" s="44"/>
    </row>
    <row r="518" spans="1:44" ht="12" hidden="1"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c r="AA518" s="44"/>
      <c r="AB518" s="44"/>
      <c r="AC518" s="44"/>
      <c r="AD518" s="44"/>
      <c r="AE518" s="44"/>
      <c r="AF518" s="44"/>
      <c r="AG518" s="44"/>
      <c r="AH518" s="44"/>
      <c r="AI518" s="44"/>
      <c r="AJ518" s="44"/>
      <c r="AK518" s="44"/>
      <c r="AL518" s="44"/>
      <c r="AM518" s="44"/>
      <c r="AN518" s="44"/>
      <c r="AO518" s="44"/>
      <c r="AP518" s="44"/>
      <c r="AQ518" s="44"/>
      <c r="AR518" s="44"/>
    </row>
    <row r="519" spans="1:44" ht="12" hidden="1"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c r="AA519" s="44"/>
      <c r="AB519" s="44"/>
      <c r="AC519" s="44"/>
      <c r="AD519" s="44"/>
      <c r="AE519" s="44"/>
      <c r="AF519" s="44"/>
      <c r="AG519" s="44"/>
      <c r="AH519" s="44"/>
      <c r="AI519" s="44"/>
      <c r="AJ519" s="44"/>
      <c r="AK519" s="44"/>
      <c r="AL519" s="44"/>
      <c r="AM519" s="44"/>
      <c r="AN519" s="44"/>
      <c r="AO519" s="44"/>
      <c r="AP519" s="44"/>
      <c r="AQ519" s="44"/>
      <c r="AR519" s="44"/>
    </row>
    <row r="520" spans="1:44" ht="12" hidden="1"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c r="AA520" s="44"/>
      <c r="AB520" s="44"/>
      <c r="AC520" s="44"/>
      <c r="AD520" s="44"/>
      <c r="AE520" s="44"/>
      <c r="AF520" s="44"/>
      <c r="AG520" s="44"/>
      <c r="AH520" s="44"/>
      <c r="AI520" s="44"/>
      <c r="AJ520" s="44"/>
      <c r="AK520" s="44"/>
      <c r="AL520" s="44"/>
      <c r="AM520" s="44"/>
      <c r="AN520" s="44"/>
      <c r="AO520" s="44"/>
      <c r="AP520" s="44"/>
      <c r="AQ520" s="44"/>
      <c r="AR520" s="44"/>
    </row>
    <row r="521" spans="1:44" ht="12" hidden="1"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c r="AA521" s="44"/>
      <c r="AB521" s="44"/>
      <c r="AC521" s="44"/>
      <c r="AD521" s="44"/>
      <c r="AE521" s="44"/>
      <c r="AF521" s="44"/>
      <c r="AG521" s="44"/>
      <c r="AH521" s="44"/>
      <c r="AI521" s="44"/>
      <c r="AJ521" s="44"/>
      <c r="AK521" s="44"/>
      <c r="AL521" s="44"/>
      <c r="AM521" s="44"/>
      <c r="AN521" s="44"/>
      <c r="AO521" s="44"/>
      <c r="AP521" s="44"/>
      <c r="AQ521" s="44"/>
      <c r="AR521" s="44"/>
    </row>
    <row r="522" spans="1:44" ht="12" hidden="1"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c r="AA522" s="44"/>
      <c r="AB522" s="44"/>
      <c r="AC522" s="44"/>
      <c r="AD522" s="44"/>
      <c r="AE522" s="44"/>
      <c r="AF522" s="44"/>
      <c r="AG522" s="44"/>
      <c r="AH522" s="44"/>
      <c r="AI522" s="44"/>
      <c r="AJ522" s="44"/>
      <c r="AK522" s="44"/>
      <c r="AL522" s="44"/>
      <c r="AM522" s="44"/>
      <c r="AN522" s="44"/>
      <c r="AO522" s="44"/>
      <c r="AP522" s="44"/>
      <c r="AQ522" s="44"/>
      <c r="AR522" s="44"/>
    </row>
    <row r="523" spans="1:44" ht="12" hidden="1"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c r="AA523" s="44"/>
      <c r="AB523" s="44"/>
      <c r="AC523" s="44"/>
      <c r="AD523" s="44"/>
      <c r="AE523" s="44"/>
      <c r="AF523" s="44"/>
      <c r="AG523" s="44"/>
      <c r="AH523" s="44"/>
      <c r="AI523" s="44"/>
      <c r="AJ523" s="44"/>
      <c r="AK523" s="44"/>
      <c r="AL523" s="44"/>
      <c r="AM523" s="44"/>
      <c r="AN523" s="44"/>
      <c r="AO523" s="44"/>
      <c r="AP523" s="44"/>
      <c r="AQ523" s="44"/>
      <c r="AR523" s="44"/>
    </row>
    <row r="524" spans="1:44" ht="12" hidden="1"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c r="AA524" s="44"/>
      <c r="AB524" s="44"/>
      <c r="AC524" s="44"/>
      <c r="AD524" s="44"/>
      <c r="AE524" s="44"/>
      <c r="AF524" s="44"/>
      <c r="AG524" s="44"/>
      <c r="AH524" s="44"/>
      <c r="AI524" s="44"/>
      <c r="AJ524" s="44"/>
      <c r="AK524" s="44"/>
      <c r="AL524" s="44"/>
      <c r="AM524" s="44"/>
      <c r="AN524" s="44"/>
      <c r="AO524" s="44"/>
      <c r="AP524" s="44"/>
      <c r="AQ524" s="44"/>
      <c r="AR524" s="44"/>
    </row>
    <row r="525" spans="1:44" ht="12" hidden="1"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c r="AA525" s="44"/>
      <c r="AB525" s="44"/>
      <c r="AC525" s="44"/>
      <c r="AD525" s="44"/>
      <c r="AE525" s="44"/>
      <c r="AF525" s="44"/>
      <c r="AG525" s="44"/>
      <c r="AH525" s="44"/>
      <c r="AI525" s="44"/>
      <c r="AJ525" s="44"/>
      <c r="AK525" s="44"/>
      <c r="AL525" s="44"/>
      <c r="AM525" s="44"/>
      <c r="AN525" s="44"/>
      <c r="AO525" s="44"/>
      <c r="AP525" s="44"/>
      <c r="AQ525" s="44"/>
      <c r="AR525" s="44"/>
    </row>
    <row r="526" spans="1:44" ht="12" hidden="1"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c r="AB526" s="44"/>
      <c r="AC526" s="44"/>
      <c r="AD526" s="44"/>
      <c r="AE526" s="44"/>
      <c r="AF526" s="44"/>
      <c r="AG526" s="44"/>
      <c r="AH526" s="44"/>
      <c r="AI526" s="44"/>
      <c r="AJ526" s="44"/>
      <c r="AK526" s="44"/>
      <c r="AL526" s="44"/>
      <c r="AM526" s="44"/>
      <c r="AN526" s="44"/>
      <c r="AO526" s="44"/>
      <c r="AP526" s="44"/>
      <c r="AQ526" s="44"/>
      <c r="AR526" s="44"/>
    </row>
    <row r="527" spans="1:44" ht="12" hidden="1"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c r="AA527" s="44"/>
      <c r="AB527" s="44"/>
      <c r="AC527" s="44"/>
      <c r="AD527" s="44"/>
      <c r="AE527" s="44"/>
      <c r="AF527" s="44"/>
      <c r="AG527" s="44"/>
      <c r="AH527" s="44"/>
      <c r="AI527" s="44"/>
      <c r="AJ527" s="44"/>
      <c r="AK527" s="44"/>
      <c r="AL527" s="44"/>
      <c r="AM527" s="44"/>
      <c r="AN527" s="44"/>
      <c r="AO527" s="44"/>
      <c r="AP527" s="44"/>
      <c r="AQ527" s="44"/>
      <c r="AR527" s="44"/>
    </row>
    <row r="528" spans="1:44" ht="12" hidden="1"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44"/>
      <c r="AO528" s="44"/>
      <c r="AP528" s="44"/>
      <c r="AQ528" s="44"/>
      <c r="AR528" s="44"/>
    </row>
    <row r="529" spans="1:44" ht="12" hidden="1"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c r="AA529" s="44"/>
      <c r="AB529" s="44"/>
      <c r="AC529" s="44"/>
      <c r="AD529" s="44"/>
      <c r="AE529" s="44"/>
      <c r="AF529" s="44"/>
      <c r="AG529" s="44"/>
      <c r="AH529" s="44"/>
      <c r="AI529" s="44"/>
      <c r="AJ529" s="44"/>
      <c r="AK529" s="44"/>
      <c r="AL529" s="44"/>
      <c r="AM529" s="44"/>
      <c r="AN529" s="44"/>
      <c r="AO529" s="44"/>
      <c r="AP529" s="44"/>
      <c r="AQ529" s="44"/>
      <c r="AR529" s="44"/>
    </row>
    <row r="530" spans="1:44" ht="12" hidden="1"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c r="AA530" s="44"/>
      <c r="AB530" s="44"/>
      <c r="AC530" s="44"/>
      <c r="AD530" s="44"/>
      <c r="AE530" s="44"/>
      <c r="AF530" s="44"/>
      <c r="AG530" s="44"/>
      <c r="AH530" s="44"/>
      <c r="AI530" s="44"/>
      <c r="AJ530" s="44"/>
      <c r="AK530" s="44"/>
      <c r="AL530" s="44"/>
      <c r="AM530" s="44"/>
      <c r="AN530" s="44"/>
      <c r="AO530" s="44"/>
      <c r="AP530" s="44"/>
      <c r="AQ530" s="44"/>
      <c r="AR530" s="44"/>
    </row>
    <row r="531" spans="1:44" ht="12" hidden="1"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c r="AA531" s="44"/>
      <c r="AB531" s="44"/>
      <c r="AC531" s="44"/>
      <c r="AD531" s="44"/>
      <c r="AE531" s="44"/>
      <c r="AF531" s="44"/>
      <c r="AG531" s="44"/>
      <c r="AH531" s="44"/>
      <c r="AI531" s="44"/>
      <c r="AJ531" s="44"/>
      <c r="AK531" s="44"/>
      <c r="AL531" s="44"/>
      <c r="AM531" s="44"/>
      <c r="AN531" s="44"/>
      <c r="AO531" s="44"/>
      <c r="AP531" s="44"/>
      <c r="AQ531" s="44"/>
      <c r="AR531" s="44"/>
    </row>
    <row r="532" spans="1:44" ht="12" hidden="1"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c r="AA532" s="44"/>
      <c r="AB532" s="44"/>
      <c r="AC532" s="44"/>
      <c r="AD532" s="44"/>
      <c r="AE532" s="44"/>
      <c r="AF532" s="44"/>
      <c r="AG532" s="44"/>
      <c r="AH532" s="44"/>
      <c r="AI532" s="44"/>
      <c r="AJ532" s="44"/>
      <c r="AK532" s="44"/>
      <c r="AL532" s="44"/>
      <c r="AM532" s="44"/>
      <c r="AN532" s="44"/>
      <c r="AO532" s="44"/>
      <c r="AP532" s="44"/>
      <c r="AQ532" s="44"/>
      <c r="AR532" s="44"/>
    </row>
    <row r="533" spans="1:44" ht="12" hidden="1"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c r="AA533" s="44"/>
      <c r="AB533" s="44"/>
      <c r="AC533" s="44"/>
      <c r="AD533" s="44"/>
      <c r="AE533" s="44"/>
      <c r="AF533" s="44"/>
      <c r="AG533" s="44"/>
      <c r="AH533" s="44"/>
      <c r="AI533" s="44"/>
      <c r="AJ533" s="44"/>
      <c r="AK533" s="44"/>
      <c r="AL533" s="44"/>
      <c r="AM533" s="44"/>
      <c r="AN533" s="44"/>
      <c r="AO533" s="44"/>
      <c r="AP533" s="44"/>
      <c r="AQ533" s="44"/>
      <c r="AR533" s="44"/>
    </row>
    <row r="534" spans="1:44" ht="12" hidden="1"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c r="AB534" s="44"/>
      <c r="AC534" s="44"/>
      <c r="AD534" s="44"/>
      <c r="AE534" s="44"/>
      <c r="AF534" s="44"/>
      <c r="AG534" s="44"/>
      <c r="AH534" s="44"/>
      <c r="AI534" s="44"/>
      <c r="AJ534" s="44"/>
      <c r="AK534" s="44"/>
      <c r="AL534" s="44"/>
      <c r="AM534" s="44"/>
      <c r="AN534" s="44"/>
      <c r="AO534" s="44"/>
      <c r="AP534" s="44"/>
      <c r="AQ534" s="44"/>
      <c r="AR534" s="44"/>
    </row>
    <row r="535" spans="1:44" ht="12" hidden="1"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c r="AJ535" s="44"/>
      <c r="AK535" s="44"/>
      <c r="AL535" s="44"/>
      <c r="AM535" s="44"/>
      <c r="AN535" s="44"/>
      <c r="AO535" s="44"/>
      <c r="AP535" s="44"/>
      <c r="AQ535" s="44"/>
      <c r="AR535" s="44"/>
    </row>
    <row r="536" spans="1:44" ht="12" hidden="1"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c r="AN536" s="44"/>
      <c r="AO536" s="44"/>
      <c r="AP536" s="44"/>
      <c r="AQ536" s="44"/>
      <c r="AR536" s="44"/>
    </row>
    <row r="537" spans="1:44" ht="12" hidden="1"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c r="AA537" s="44"/>
      <c r="AB537" s="44"/>
      <c r="AC537" s="44"/>
      <c r="AD537" s="44"/>
      <c r="AE537" s="44"/>
      <c r="AF537" s="44"/>
      <c r="AG537" s="44"/>
      <c r="AH537" s="44"/>
      <c r="AI537" s="44"/>
      <c r="AJ537" s="44"/>
      <c r="AK537" s="44"/>
      <c r="AL537" s="44"/>
      <c r="AM537" s="44"/>
      <c r="AN537" s="44"/>
      <c r="AO537" s="44"/>
      <c r="AP537" s="44"/>
      <c r="AQ537" s="44"/>
      <c r="AR537" s="44"/>
    </row>
    <row r="538" spans="1:44" ht="12" hidden="1"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c r="AA538" s="44"/>
      <c r="AB538" s="44"/>
      <c r="AC538" s="44"/>
      <c r="AD538" s="44"/>
      <c r="AE538" s="44"/>
      <c r="AF538" s="44"/>
      <c r="AG538" s="44"/>
      <c r="AH538" s="44"/>
      <c r="AI538" s="44"/>
      <c r="AJ538" s="44"/>
      <c r="AK538" s="44"/>
      <c r="AL538" s="44"/>
      <c r="AM538" s="44"/>
      <c r="AN538" s="44"/>
      <c r="AO538" s="44"/>
      <c r="AP538" s="44"/>
      <c r="AQ538" s="44"/>
      <c r="AR538" s="44"/>
    </row>
    <row r="539" spans="1:44" ht="12" hidden="1"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c r="AA539" s="44"/>
      <c r="AB539" s="44"/>
      <c r="AC539" s="44"/>
      <c r="AD539" s="44"/>
      <c r="AE539" s="44"/>
      <c r="AF539" s="44"/>
      <c r="AG539" s="44"/>
      <c r="AH539" s="44"/>
      <c r="AI539" s="44"/>
      <c r="AJ539" s="44"/>
      <c r="AK539" s="44"/>
      <c r="AL539" s="44"/>
      <c r="AM539" s="44"/>
      <c r="AN539" s="44"/>
      <c r="AO539" s="44"/>
      <c r="AP539" s="44"/>
      <c r="AQ539" s="44"/>
      <c r="AR539" s="44"/>
    </row>
    <row r="540" spans="1:44" ht="12" hidden="1"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c r="AA540" s="44"/>
      <c r="AB540" s="44"/>
      <c r="AC540" s="44"/>
      <c r="AD540" s="44"/>
      <c r="AE540" s="44"/>
      <c r="AF540" s="44"/>
      <c r="AG540" s="44"/>
      <c r="AH540" s="44"/>
      <c r="AI540" s="44"/>
      <c r="AJ540" s="44"/>
      <c r="AK540" s="44"/>
      <c r="AL540" s="44"/>
      <c r="AM540" s="44"/>
      <c r="AN540" s="44"/>
      <c r="AO540" s="44"/>
      <c r="AP540" s="44"/>
      <c r="AQ540" s="44"/>
      <c r="AR540" s="44"/>
    </row>
    <row r="541" spans="1:44" ht="12" hidden="1"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c r="AA541" s="44"/>
      <c r="AB541" s="44"/>
      <c r="AC541" s="44"/>
      <c r="AD541" s="44"/>
      <c r="AE541" s="44"/>
      <c r="AF541" s="44"/>
      <c r="AG541" s="44"/>
      <c r="AH541" s="44"/>
      <c r="AI541" s="44"/>
      <c r="AJ541" s="44"/>
      <c r="AK541" s="44"/>
      <c r="AL541" s="44"/>
      <c r="AM541" s="44"/>
      <c r="AN541" s="44"/>
      <c r="AO541" s="44"/>
      <c r="AP541" s="44"/>
      <c r="AQ541" s="44"/>
      <c r="AR541" s="44"/>
    </row>
    <row r="542" spans="1:44" ht="12" hidden="1"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c r="AA542" s="44"/>
      <c r="AB542" s="44"/>
      <c r="AC542" s="44"/>
      <c r="AD542" s="44"/>
      <c r="AE542" s="44"/>
      <c r="AF542" s="44"/>
      <c r="AG542" s="44"/>
      <c r="AH542" s="44"/>
      <c r="AI542" s="44"/>
      <c r="AJ542" s="44"/>
      <c r="AK542" s="44"/>
      <c r="AL542" s="44"/>
      <c r="AM542" s="44"/>
      <c r="AN542" s="44"/>
      <c r="AO542" s="44"/>
      <c r="AP542" s="44"/>
      <c r="AQ542" s="44"/>
      <c r="AR542" s="44"/>
    </row>
    <row r="543" spans="1:44" ht="12" hidden="1"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c r="AB543" s="44"/>
      <c r="AC543" s="44"/>
      <c r="AD543" s="44"/>
      <c r="AE543" s="44"/>
      <c r="AF543" s="44"/>
      <c r="AG543" s="44"/>
      <c r="AH543" s="44"/>
      <c r="AI543" s="44"/>
      <c r="AJ543" s="44"/>
      <c r="AK543" s="44"/>
      <c r="AL543" s="44"/>
      <c r="AM543" s="44"/>
      <c r="AN543" s="44"/>
      <c r="AO543" s="44"/>
      <c r="AP543" s="44"/>
      <c r="AQ543" s="44"/>
      <c r="AR543" s="44"/>
    </row>
    <row r="544" spans="1:44" ht="12" hidden="1"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c r="AA544" s="44"/>
      <c r="AB544" s="44"/>
      <c r="AC544" s="44"/>
      <c r="AD544" s="44"/>
      <c r="AE544" s="44"/>
      <c r="AF544" s="44"/>
      <c r="AG544" s="44"/>
      <c r="AH544" s="44"/>
      <c r="AI544" s="44"/>
      <c r="AJ544" s="44"/>
      <c r="AK544" s="44"/>
      <c r="AL544" s="44"/>
      <c r="AM544" s="44"/>
      <c r="AN544" s="44"/>
      <c r="AO544" s="44"/>
      <c r="AP544" s="44"/>
      <c r="AQ544" s="44"/>
      <c r="AR544" s="44"/>
    </row>
    <row r="545" spans="1:44" ht="12" hidden="1"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c r="AN545" s="44"/>
      <c r="AO545" s="44"/>
      <c r="AP545" s="44"/>
      <c r="AQ545" s="44"/>
      <c r="AR545" s="44"/>
    </row>
    <row r="546" spans="1:44" ht="12" hidden="1"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c r="AA546" s="44"/>
      <c r="AB546" s="44"/>
      <c r="AC546" s="44"/>
      <c r="AD546" s="44"/>
      <c r="AE546" s="44"/>
      <c r="AF546" s="44"/>
      <c r="AG546" s="44"/>
      <c r="AH546" s="44"/>
      <c r="AI546" s="44"/>
      <c r="AJ546" s="44"/>
      <c r="AK546" s="44"/>
      <c r="AL546" s="44"/>
      <c r="AM546" s="44"/>
      <c r="AN546" s="44"/>
      <c r="AO546" s="44"/>
      <c r="AP546" s="44"/>
      <c r="AQ546" s="44"/>
      <c r="AR546" s="44"/>
    </row>
    <row r="547" spans="1:44" ht="12" hidden="1"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c r="AA547" s="44"/>
      <c r="AB547" s="44"/>
      <c r="AC547" s="44"/>
      <c r="AD547" s="44"/>
      <c r="AE547" s="44"/>
      <c r="AF547" s="44"/>
      <c r="AG547" s="44"/>
      <c r="AH547" s="44"/>
      <c r="AI547" s="44"/>
      <c r="AJ547" s="44"/>
      <c r="AK547" s="44"/>
      <c r="AL547" s="44"/>
      <c r="AM547" s="44"/>
      <c r="AN547" s="44"/>
      <c r="AO547" s="44"/>
      <c r="AP547" s="44"/>
      <c r="AQ547" s="44"/>
      <c r="AR547" s="44"/>
    </row>
    <row r="548" spans="1:44" ht="12" hidden="1"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c r="AA548" s="44"/>
      <c r="AB548" s="44"/>
      <c r="AC548" s="44"/>
      <c r="AD548" s="44"/>
      <c r="AE548" s="44"/>
      <c r="AF548" s="44"/>
      <c r="AG548" s="44"/>
      <c r="AH548" s="44"/>
      <c r="AI548" s="44"/>
      <c r="AJ548" s="44"/>
      <c r="AK548" s="44"/>
      <c r="AL548" s="44"/>
      <c r="AM548" s="44"/>
      <c r="AN548" s="44"/>
      <c r="AO548" s="44"/>
      <c r="AP548" s="44"/>
      <c r="AQ548" s="44"/>
      <c r="AR548" s="44"/>
    </row>
    <row r="549" spans="1:44" ht="12" hidden="1"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c r="AA549" s="44"/>
      <c r="AB549" s="44"/>
      <c r="AC549" s="44"/>
      <c r="AD549" s="44"/>
      <c r="AE549" s="44"/>
      <c r="AF549" s="44"/>
      <c r="AG549" s="44"/>
      <c r="AH549" s="44"/>
      <c r="AI549" s="44"/>
      <c r="AJ549" s="44"/>
      <c r="AK549" s="44"/>
      <c r="AL549" s="44"/>
      <c r="AM549" s="44"/>
      <c r="AN549" s="44"/>
      <c r="AO549" s="44"/>
      <c r="AP549" s="44"/>
      <c r="AQ549" s="44"/>
      <c r="AR549" s="44"/>
    </row>
    <row r="550" spans="1:44" ht="12" hidden="1"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c r="AA550" s="44"/>
      <c r="AB550" s="44"/>
      <c r="AC550" s="44"/>
      <c r="AD550" s="44"/>
      <c r="AE550" s="44"/>
      <c r="AF550" s="44"/>
      <c r="AG550" s="44"/>
      <c r="AH550" s="44"/>
      <c r="AI550" s="44"/>
      <c r="AJ550" s="44"/>
      <c r="AK550" s="44"/>
      <c r="AL550" s="44"/>
      <c r="AM550" s="44"/>
      <c r="AN550" s="44"/>
      <c r="AO550" s="44"/>
      <c r="AP550" s="44"/>
      <c r="AQ550" s="44"/>
      <c r="AR550" s="44"/>
    </row>
    <row r="551" spans="1:44" ht="12" hidden="1"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c r="AA551" s="44"/>
      <c r="AB551" s="44"/>
      <c r="AC551" s="44"/>
      <c r="AD551" s="44"/>
      <c r="AE551" s="44"/>
      <c r="AF551" s="44"/>
      <c r="AG551" s="44"/>
      <c r="AH551" s="44"/>
      <c r="AI551" s="44"/>
      <c r="AJ551" s="44"/>
      <c r="AK551" s="44"/>
      <c r="AL551" s="44"/>
      <c r="AM551" s="44"/>
      <c r="AN551" s="44"/>
      <c r="AO551" s="44"/>
      <c r="AP551" s="44"/>
      <c r="AQ551" s="44"/>
      <c r="AR551" s="44"/>
    </row>
    <row r="552" spans="1:44" ht="12" hidden="1"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c r="AA552" s="44"/>
      <c r="AB552" s="44"/>
      <c r="AC552" s="44"/>
      <c r="AD552" s="44"/>
      <c r="AE552" s="44"/>
      <c r="AF552" s="44"/>
      <c r="AG552" s="44"/>
      <c r="AH552" s="44"/>
      <c r="AI552" s="44"/>
      <c r="AJ552" s="44"/>
      <c r="AK552" s="44"/>
      <c r="AL552" s="44"/>
      <c r="AM552" s="44"/>
      <c r="AN552" s="44"/>
      <c r="AO552" s="44"/>
      <c r="AP552" s="44"/>
      <c r="AQ552" s="44"/>
      <c r="AR552" s="44"/>
    </row>
    <row r="553" spans="1:44" ht="12" hidden="1"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c r="AA553" s="44"/>
      <c r="AB553" s="44"/>
      <c r="AC553" s="44"/>
      <c r="AD553" s="44"/>
      <c r="AE553" s="44"/>
      <c r="AF553" s="44"/>
      <c r="AG553" s="44"/>
      <c r="AH553" s="44"/>
      <c r="AI553" s="44"/>
      <c r="AJ553" s="44"/>
      <c r="AK553" s="44"/>
      <c r="AL553" s="44"/>
      <c r="AM553" s="44"/>
      <c r="AN553" s="44"/>
      <c r="AO553" s="44"/>
      <c r="AP553" s="44"/>
      <c r="AQ553" s="44"/>
      <c r="AR553" s="44"/>
    </row>
    <row r="554" spans="1:44" ht="12" hidden="1"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c r="AJ554" s="44"/>
      <c r="AK554" s="44"/>
      <c r="AL554" s="44"/>
      <c r="AM554" s="44"/>
      <c r="AN554" s="44"/>
      <c r="AO554" s="44"/>
      <c r="AP554" s="44"/>
      <c r="AQ554" s="44"/>
      <c r="AR554" s="44"/>
    </row>
    <row r="555" spans="1:44" ht="12" hidden="1"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c r="AA555" s="44"/>
      <c r="AB555" s="44"/>
      <c r="AC555" s="44"/>
      <c r="AD555" s="44"/>
      <c r="AE555" s="44"/>
      <c r="AF555" s="44"/>
      <c r="AG555" s="44"/>
      <c r="AH555" s="44"/>
      <c r="AI555" s="44"/>
      <c r="AJ555" s="44"/>
      <c r="AK555" s="44"/>
      <c r="AL555" s="44"/>
      <c r="AM555" s="44"/>
      <c r="AN555" s="44"/>
      <c r="AO555" s="44"/>
      <c r="AP555" s="44"/>
      <c r="AQ555" s="44"/>
      <c r="AR555" s="44"/>
    </row>
    <row r="556" spans="1:44" ht="12" hidden="1"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c r="AN556" s="44"/>
      <c r="AO556" s="44"/>
      <c r="AP556" s="44"/>
      <c r="AQ556" s="44"/>
      <c r="AR556" s="44"/>
    </row>
    <row r="557" spans="1:44" ht="12" hidden="1"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c r="AA557" s="44"/>
      <c r="AB557" s="44"/>
      <c r="AC557" s="44"/>
      <c r="AD557" s="44"/>
      <c r="AE557" s="44"/>
      <c r="AF557" s="44"/>
      <c r="AG557" s="44"/>
      <c r="AH557" s="44"/>
      <c r="AI557" s="44"/>
      <c r="AJ557" s="44"/>
      <c r="AK557" s="44"/>
      <c r="AL557" s="44"/>
      <c r="AM557" s="44"/>
      <c r="AN557" s="44"/>
      <c r="AO557" s="44"/>
      <c r="AP557" s="44"/>
      <c r="AQ557" s="44"/>
      <c r="AR557" s="44"/>
    </row>
    <row r="558" spans="1:44" ht="12" hidden="1"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c r="AA558" s="44"/>
      <c r="AB558" s="44"/>
      <c r="AC558" s="44"/>
      <c r="AD558" s="44"/>
      <c r="AE558" s="44"/>
      <c r="AF558" s="44"/>
      <c r="AG558" s="44"/>
      <c r="AH558" s="44"/>
      <c r="AI558" s="44"/>
      <c r="AJ558" s="44"/>
      <c r="AK558" s="44"/>
      <c r="AL558" s="44"/>
      <c r="AM558" s="44"/>
      <c r="AN558" s="44"/>
      <c r="AO558" s="44"/>
      <c r="AP558" s="44"/>
      <c r="AQ558" s="44"/>
      <c r="AR558" s="44"/>
    </row>
    <row r="559" spans="1:44" ht="12" hidden="1"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c r="AA559" s="44"/>
      <c r="AB559" s="44"/>
      <c r="AC559" s="44"/>
      <c r="AD559" s="44"/>
      <c r="AE559" s="44"/>
      <c r="AF559" s="44"/>
      <c r="AG559" s="44"/>
      <c r="AH559" s="44"/>
      <c r="AI559" s="44"/>
      <c r="AJ559" s="44"/>
      <c r="AK559" s="44"/>
      <c r="AL559" s="44"/>
      <c r="AM559" s="44"/>
      <c r="AN559" s="44"/>
      <c r="AO559" s="44"/>
      <c r="AP559" s="44"/>
      <c r="AQ559" s="44"/>
      <c r="AR559" s="44"/>
    </row>
    <row r="560" spans="1:44" ht="12" hidden="1"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c r="AA560" s="44"/>
      <c r="AB560" s="44"/>
      <c r="AC560" s="44"/>
      <c r="AD560" s="44"/>
      <c r="AE560" s="44"/>
      <c r="AF560" s="44"/>
      <c r="AG560" s="44"/>
      <c r="AH560" s="44"/>
      <c r="AI560" s="44"/>
      <c r="AJ560" s="44"/>
      <c r="AK560" s="44"/>
      <c r="AL560" s="44"/>
      <c r="AM560" s="44"/>
      <c r="AN560" s="44"/>
      <c r="AO560" s="44"/>
      <c r="AP560" s="44"/>
      <c r="AQ560" s="44"/>
      <c r="AR560" s="44"/>
    </row>
    <row r="561" spans="1:44" ht="12" hidden="1"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c r="AA561" s="44"/>
      <c r="AB561" s="44"/>
      <c r="AC561" s="44"/>
      <c r="AD561" s="44"/>
      <c r="AE561" s="44"/>
      <c r="AF561" s="44"/>
      <c r="AG561" s="44"/>
      <c r="AH561" s="44"/>
      <c r="AI561" s="44"/>
      <c r="AJ561" s="44"/>
      <c r="AK561" s="44"/>
      <c r="AL561" s="44"/>
      <c r="AM561" s="44"/>
      <c r="AN561" s="44"/>
      <c r="AO561" s="44"/>
      <c r="AP561" s="44"/>
      <c r="AQ561" s="44"/>
      <c r="AR561" s="44"/>
    </row>
    <row r="562" spans="1:44" ht="12" hidden="1"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c r="AA562" s="44"/>
      <c r="AB562" s="44"/>
      <c r="AC562" s="44"/>
      <c r="AD562" s="44"/>
      <c r="AE562" s="44"/>
      <c r="AF562" s="44"/>
      <c r="AG562" s="44"/>
      <c r="AH562" s="44"/>
      <c r="AI562" s="44"/>
      <c r="AJ562" s="44"/>
      <c r="AK562" s="44"/>
      <c r="AL562" s="44"/>
      <c r="AM562" s="44"/>
      <c r="AN562" s="44"/>
      <c r="AO562" s="44"/>
      <c r="AP562" s="44"/>
      <c r="AQ562" s="44"/>
      <c r="AR562" s="44"/>
    </row>
    <row r="563" spans="1:44" ht="12" hidden="1"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c r="AA563" s="44"/>
      <c r="AB563" s="44"/>
      <c r="AC563" s="44"/>
      <c r="AD563" s="44"/>
      <c r="AE563" s="44"/>
      <c r="AF563" s="44"/>
      <c r="AG563" s="44"/>
      <c r="AH563" s="44"/>
      <c r="AI563" s="44"/>
      <c r="AJ563" s="44"/>
      <c r="AK563" s="44"/>
      <c r="AL563" s="44"/>
      <c r="AM563" s="44"/>
      <c r="AN563" s="44"/>
      <c r="AO563" s="44"/>
      <c r="AP563" s="44"/>
      <c r="AQ563" s="44"/>
      <c r="AR563" s="44"/>
    </row>
    <row r="564" spans="1:44" ht="12" hidden="1"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c r="AA564" s="44"/>
      <c r="AB564" s="44"/>
      <c r="AC564" s="44"/>
      <c r="AD564" s="44"/>
      <c r="AE564" s="44"/>
      <c r="AF564" s="44"/>
      <c r="AG564" s="44"/>
      <c r="AH564" s="44"/>
      <c r="AI564" s="44"/>
      <c r="AJ564" s="44"/>
      <c r="AK564" s="44"/>
      <c r="AL564" s="44"/>
      <c r="AM564" s="44"/>
      <c r="AN564" s="44"/>
      <c r="AO564" s="44"/>
      <c r="AP564" s="44"/>
      <c r="AQ564" s="44"/>
      <c r="AR564" s="44"/>
    </row>
    <row r="565" spans="1:44" ht="12" hidden="1"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c r="AA565" s="44"/>
      <c r="AB565" s="44"/>
      <c r="AC565" s="44"/>
      <c r="AD565" s="44"/>
      <c r="AE565" s="44"/>
      <c r="AF565" s="44"/>
      <c r="AG565" s="44"/>
      <c r="AH565" s="44"/>
      <c r="AI565" s="44"/>
      <c r="AJ565" s="44"/>
      <c r="AK565" s="44"/>
      <c r="AL565" s="44"/>
      <c r="AM565" s="44"/>
      <c r="AN565" s="44"/>
      <c r="AO565" s="44"/>
      <c r="AP565" s="44"/>
      <c r="AQ565" s="44"/>
      <c r="AR565" s="44"/>
    </row>
    <row r="566" spans="1:44" ht="12" hidden="1"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44"/>
      <c r="AJ566" s="44"/>
      <c r="AK566" s="44"/>
      <c r="AL566" s="44"/>
      <c r="AM566" s="44"/>
      <c r="AN566" s="44"/>
      <c r="AO566" s="44"/>
      <c r="AP566" s="44"/>
      <c r="AQ566" s="44"/>
      <c r="AR566" s="44"/>
    </row>
    <row r="567" spans="1:44" ht="12" hidden="1"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c r="AA567" s="44"/>
      <c r="AB567" s="44"/>
      <c r="AC567" s="44"/>
      <c r="AD567" s="44"/>
      <c r="AE567" s="44"/>
      <c r="AF567" s="44"/>
      <c r="AG567" s="44"/>
      <c r="AH567" s="44"/>
      <c r="AI567" s="44"/>
      <c r="AJ567" s="44"/>
      <c r="AK567" s="44"/>
      <c r="AL567" s="44"/>
      <c r="AM567" s="44"/>
      <c r="AN567" s="44"/>
      <c r="AO567" s="44"/>
      <c r="AP567" s="44"/>
      <c r="AQ567" s="44"/>
      <c r="AR567" s="44"/>
    </row>
    <row r="568" spans="1:44" ht="12" hidden="1"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c r="AA568" s="44"/>
      <c r="AB568" s="44"/>
      <c r="AC568" s="44"/>
      <c r="AD568" s="44"/>
      <c r="AE568" s="44"/>
      <c r="AF568" s="44"/>
      <c r="AG568" s="44"/>
      <c r="AH568" s="44"/>
      <c r="AI568" s="44"/>
      <c r="AJ568" s="44"/>
      <c r="AK568" s="44"/>
      <c r="AL568" s="44"/>
      <c r="AM568" s="44"/>
      <c r="AN568" s="44"/>
      <c r="AO568" s="44"/>
      <c r="AP568" s="44"/>
      <c r="AQ568" s="44"/>
      <c r="AR568" s="44"/>
    </row>
    <row r="569" spans="1:44" ht="12" hidden="1"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44"/>
      <c r="AJ569" s="44"/>
      <c r="AK569" s="44"/>
      <c r="AL569" s="44"/>
      <c r="AM569" s="44"/>
      <c r="AN569" s="44"/>
      <c r="AO569" s="44"/>
      <c r="AP569" s="44"/>
      <c r="AQ569" s="44"/>
      <c r="AR569" s="44"/>
    </row>
    <row r="570" spans="1:44" ht="12" hidden="1"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c r="AA570" s="44"/>
      <c r="AB570" s="44"/>
      <c r="AC570" s="44"/>
      <c r="AD570" s="44"/>
      <c r="AE570" s="44"/>
      <c r="AF570" s="44"/>
      <c r="AG570" s="44"/>
      <c r="AH570" s="44"/>
      <c r="AI570" s="44"/>
      <c r="AJ570" s="44"/>
      <c r="AK570" s="44"/>
      <c r="AL570" s="44"/>
      <c r="AM570" s="44"/>
      <c r="AN570" s="44"/>
      <c r="AO570" s="44"/>
      <c r="AP570" s="44"/>
      <c r="AQ570" s="44"/>
      <c r="AR570" s="44"/>
    </row>
    <row r="571" spans="1:44" ht="12" hidden="1"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c r="AA571" s="44"/>
      <c r="AB571" s="44"/>
      <c r="AC571" s="44"/>
      <c r="AD571" s="44"/>
      <c r="AE571" s="44"/>
      <c r="AF571" s="44"/>
      <c r="AG571" s="44"/>
      <c r="AH571" s="44"/>
      <c r="AI571" s="44"/>
      <c r="AJ571" s="44"/>
      <c r="AK571" s="44"/>
      <c r="AL571" s="44"/>
      <c r="AM571" s="44"/>
      <c r="AN571" s="44"/>
      <c r="AO571" s="44"/>
      <c r="AP571" s="44"/>
      <c r="AQ571" s="44"/>
      <c r="AR571" s="44"/>
    </row>
    <row r="572" spans="1:44" ht="12" hidden="1"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c r="AA572" s="44"/>
      <c r="AB572" s="44"/>
      <c r="AC572" s="44"/>
      <c r="AD572" s="44"/>
      <c r="AE572" s="44"/>
      <c r="AF572" s="44"/>
      <c r="AG572" s="44"/>
      <c r="AH572" s="44"/>
      <c r="AI572" s="44"/>
      <c r="AJ572" s="44"/>
      <c r="AK572" s="44"/>
      <c r="AL572" s="44"/>
      <c r="AM572" s="44"/>
      <c r="AN572" s="44"/>
      <c r="AO572" s="44"/>
      <c r="AP572" s="44"/>
      <c r="AQ572" s="44"/>
      <c r="AR572" s="44"/>
    </row>
    <row r="573" spans="1:44" ht="12" hidden="1"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c r="AA573" s="44"/>
      <c r="AB573" s="44"/>
      <c r="AC573" s="44"/>
      <c r="AD573" s="44"/>
      <c r="AE573" s="44"/>
      <c r="AF573" s="44"/>
      <c r="AG573" s="44"/>
      <c r="AH573" s="44"/>
      <c r="AI573" s="44"/>
      <c r="AJ573" s="44"/>
      <c r="AK573" s="44"/>
      <c r="AL573" s="44"/>
      <c r="AM573" s="44"/>
      <c r="AN573" s="44"/>
      <c r="AO573" s="44"/>
      <c r="AP573" s="44"/>
      <c r="AQ573" s="44"/>
      <c r="AR573" s="44"/>
    </row>
    <row r="574" spans="1:44" ht="12" hidden="1"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c r="AA574" s="44"/>
      <c r="AB574" s="44"/>
      <c r="AC574" s="44"/>
      <c r="AD574" s="44"/>
      <c r="AE574" s="44"/>
      <c r="AF574" s="44"/>
      <c r="AG574" s="44"/>
      <c r="AH574" s="44"/>
      <c r="AI574" s="44"/>
      <c r="AJ574" s="44"/>
      <c r="AK574" s="44"/>
      <c r="AL574" s="44"/>
      <c r="AM574" s="44"/>
      <c r="AN574" s="44"/>
      <c r="AO574" s="44"/>
      <c r="AP574" s="44"/>
      <c r="AQ574" s="44"/>
      <c r="AR574" s="44"/>
    </row>
    <row r="575" spans="1:44" ht="12" hidden="1"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c r="AB575" s="44"/>
      <c r="AC575" s="44"/>
      <c r="AD575" s="44"/>
      <c r="AE575" s="44"/>
      <c r="AF575" s="44"/>
      <c r="AG575" s="44"/>
      <c r="AH575" s="44"/>
      <c r="AI575" s="44"/>
      <c r="AJ575" s="44"/>
      <c r="AK575" s="44"/>
      <c r="AL575" s="44"/>
      <c r="AM575" s="44"/>
      <c r="AN575" s="44"/>
      <c r="AO575" s="44"/>
      <c r="AP575" s="44"/>
      <c r="AQ575" s="44"/>
      <c r="AR575" s="44"/>
    </row>
    <row r="576" spans="1:44" ht="12" hidden="1"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c r="AJ576" s="44"/>
      <c r="AK576" s="44"/>
      <c r="AL576" s="44"/>
      <c r="AM576" s="44"/>
      <c r="AN576" s="44"/>
      <c r="AO576" s="44"/>
      <c r="AP576" s="44"/>
      <c r="AQ576" s="44"/>
      <c r="AR576" s="44"/>
    </row>
    <row r="577" spans="1:44" ht="12" hidden="1"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c r="AA577" s="44"/>
      <c r="AB577" s="44"/>
      <c r="AC577" s="44"/>
      <c r="AD577" s="44"/>
      <c r="AE577" s="44"/>
      <c r="AF577" s="44"/>
      <c r="AG577" s="44"/>
      <c r="AH577" s="44"/>
      <c r="AI577" s="44"/>
      <c r="AJ577" s="44"/>
      <c r="AK577" s="44"/>
      <c r="AL577" s="44"/>
      <c r="AM577" s="44"/>
      <c r="AN577" s="44"/>
      <c r="AO577" s="44"/>
      <c r="AP577" s="44"/>
      <c r="AQ577" s="44"/>
      <c r="AR577" s="44"/>
    </row>
    <row r="578" spans="1:44" ht="12" hidden="1"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c r="AA578" s="44"/>
      <c r="AB578" s="44"/>
      <c r="AC578" s="44"/>
      <c r="AD578" s="44"/>
      <c r="AE578" s="44"/>
      <c r="AF578" s="44"/>
      <c r="AG578" s="44"/>
      <c r="AH578" s="44"/>
      <c r="AI578" s="44"/>
      <c r="AJ578" s="44"/>
      <c r="AK578" s="44"/>
      <c r="AL578" s="44"/>
      <c r="AM578" s="44"/>
      <c r="AN578" s="44"/>
      <c r="AO578" s="44"/>
      <c r="AP578" s="44"/>
      <c r="AQ578" s="44"/>
      <c r="AR578" s="44"/>
    </row>
    <row r="579" spans="1:44" ht="12" hidden="1"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c r="AA579" s="44"/>
      <c r="AB579" s="44"/>
      <c r="AC579" s="44"/>
      <c r="AD579" s="44"/>
      <c r="AE579" s="44"/>
      <c r="AF579" s="44"/>
      <c r="AG579" s="44"/>
      <c r="AH579" s="44"/>
      <c r="AI579" s="44"/>
      <c r="AJ579" s="44"/>
      <c r="AK579" s="44"/>
      <c r="AL579" s="44"/>
      <c r="AM579" s="44"/>
      <c r="AN579" s="44"/>
      <c r="AO579" s="44"/>
      <c r="AP579" s="44"/>
      <c r="AQ579" s="44"/>
      <c r="AR579" s="44"/>
    </row>
    <row r="580" spans="1:44" ht="12" hidden="1"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c r="AA580" s="44"/>
      <c r="AB580" s="44"/>
      <c r="AC580" s="44"/>
      <c r="AD580" s="44"/>
      <c r="AE580" s="44"/>
      <c r="AF580" s="44"/>
      <c r="AG580" s="44"/>
      <c r="AH580" s="44"/>
      <c r="AI580" s="44"/>
      <c r="AJ580" s="44"/>
      <c r="AK580" s="44"/>
      <c r="AL580" s="44"/>
      <c r="AM580" s="44"/>
      <c r="AN580" s="44"/>
      <c r="AO580" s="44"/>
      <c r="AP580" s="44"/>
      <c r="AQ580" s="44"/>
      <c r="AR580" s="44"/>
    </row>
    <row r="581" spans="1:44" ht="12" hidden="1"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c r="AA581" s="44"/>
      <c r="AB581" s="44"/>
      <c r="AC581" s="44"/>
      <c r="AD581" s="44"/>
      <c r="AE581" s="44"/>
      <c r="AF581" s="44"/>
      <c r="AG581" s="44"/>
      <c r="AH581" s="44"/>
      <c r="AI581" s="44"/>
      <c r="AJ581" s="44"/>
      <c r="AK581" s="44"/>
      <c r="AL581" s="44"/>
      <c r="AM581" s="44"/>
      <c r="AN581" s="44"/>
      <c r="AO581" s="44"/>
      <c r="AP581" s="44"/>
      <c r="AQ581" s="44"/>
      <c r="AR581" s="44"/>
    </row>
    <row r="582" spans="1:44" ht="12" hidden="1"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c r="AA582" s="44"/>
      <c r="AB582" s="44"/>
      <c r="AC582" s="44"/>
      <c r="AD582" s="44"/>
      <c r="AE582" s="44"/>
      <c r="AF582" s="44"/>
      <c r="AG582" s="44"/>
      <c r="AH582" s="44"/>
      <c r="AI582" s="44"/>
      <c r="AJ582" s="44"/>
      <c r="AK582" s="44"/>
      <c r="AL582" s="44"/>
      <c r="AM582" s="44"/>
      <c r="AN582" s="44"/>
      <c r="AO582" s="44"/>
      <c r="AP582" s="44"/>
      <c r="AQ582" s="44"/>
      <c r="AR582" s="44"/>
    </row>
    <row r="583" spans="1:44" ht="12" hidden="1"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c r="AA583" s="44"/>
      <c r="AB583" s="44"/>
      <c r="AC583" s="44"/>
      <c r="AD583" s="44"/>
      <c r="AE583" s="44"/>
      <c r="AF583" s="44"/>
      <c r="AG583" s="44"/>
      <c r="AH583" s="44"/>
      <c r="AI583" s="44"/>
      <c r="AJ583" s="44"/>
      <c r="AK583" s="44"/>
      <c r="AL583" s="44"/>
      <c r="AM583" s="44"/>
      <c r="AN583" s="44"/>
      <c r="AO583" s="44"/>
      <c r="AP583" s="44"/>
      <c r="AQ583" s="44"/>
      <c r="AR583" s="44"/>
    </row>
    <row r="584" spans="1:44" ht="12" hidden="1"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c r="AA584" s="44"/>
      <c r="AB584" s="44"/>
      <c r="AC584" s="44"/>
      <c r="AD584" s="44"/>
      <c r="AE584" s="44"/>
      <c r="AF584" s="44"/>
      <c r="AG584" s="44"/>
      <c r="AH584" s="44"/>
      <c r="AI584" s="44"/>
      <c r="AJ584" s="44"/>
      <c r="AK584" s="44"/>
      <c r="AL584" s="44"/>
      <c r="AM584" s="44"/>
      <c r="AN584" s="44"/>
      <c r="AO584" s="44"/>
      <c r="AP584" s="44"/>
      <c r="AQ584" s="44"/>
      <c r="AR584" s="44"/>
    </row>
    <row r="585" spans="1:44" ht="12" hidden="1"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c r="AA585" s="44"/>
      <c r="AB585" s="44"/>
      <c r="AC585" s="44"/>
      <c r="AD585" s="44"/>
      <c r="AE585" s="44"/>
      <c r="AF585" s="44"/>
      <c r="AG585" s="44"/>
      <c r="AH585" s="44"/>
      <c r="AI585" s="44"/>
      <c r="AJ585" s="44"/>
      <c r="AK585" s="44"/>
      <c r="AL585" s="44"/>
      <c r="AM585" s="44"/>
      <c r="AN585" s="44"/>
      <c r="AO585" s="44"/>
      <c r="AP585" s="44"/>
      <c r="AQ585" s="44"/>
      <c r="AR585" s="44"/>
    </row>
    <row r="586" spans="1:44" ht="12" hidden="1"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c r="AA586" s="44"/>
      <c r="AB586" s="44"/>
      <c r="AC586" s="44"/>
      <c r="AD586" s="44"/>
      <c r="AE586" s="44"/>
      <c r="AF586" s="44"/>
      <c r="AG586" s="44"/>
      <c r="AH586" s="44"/>
      <c r="AI586" s="44"/>
      <c r="AJ586" s="44"/>
      <c r="AK586" s="44"/>
      <c r="AL586" s="44"/>
      <c r="AM586" s="44"/>
      <c r="AN586" s="44"/>
      <c r="AO586" s="44"/>
      <c r="AP586" s="44"/>
      <c r="AQ586" s="44"/>
      <c r="AR586" s="44"/>
    </row>
    <row r="587" spans="1:44" ht="12" hidden="1"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c r="AA587" s="44"/>
      <c r="AB587" s="44"/>
      <c r="AC587" s="44"/>
      <c r="AD587" s="44"/>
      <c r="AE587" s="44"/>
      <c r="AF587" s="44"/>
      <c r="AG587" s="44"/>
      <c r="AH587" s="44"/>
      <c r="AI587" s="44"/>
      <c r="AJ587" s="44"/>
      <c r="AK587" s="44"/>
      <c r="AL587" s="44"/>
      <c r="AM587" s="44"/>
      <c r="AN587" s="44"/>
      <c r="AO587" s="44"/>
      <c r="AP587" s="44"/>
      <c r="AQ587" s="44"/>
      <c r="AR587" s="44"/>
    </row>
    <row r="588" spans="1:44" ht="12" hidden="1"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c r="AA588" s="44"/>
      <c r="AB588" s="44"/>
      <c r="AC588" s="44"/>
      <c r="AD588" s="44"/>
      <c r="AE588" s="44"/>
      <c r="AF588" s="44"/>
      <c r="AG588" s="44"/>
      <c r="AH588" s="44"/>
      <c r="AI588" s="44"/>
      <c r="AJ588" s="44"/>
      <c r="AK588" s="44"/>
      <c r="AL588" s="44"/>
      <c r="AM588" s="44"/>
      <c r="AN588" s="44"/>
      <c r="AO588" s="44"/>
      <c r="AP588" s="44"/>
      <c r="AQ588" s="44"/>
      <c r="AR588" s="44"/>
    </row>
    <row r="589" spans="1:44" ht="12" hidden="1"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c r="AA589" s="44"/>
      <c r="AB589" s="44"/>
      <c r="AC589" s="44"/>
      <c r="AD589" s="44"/>
      <c r="AE589" s="44"/>
      <c r="AF589" s="44"/>
      <c r="AG589" s="44"/>
      <c r="AH589" s="44"/>
      <c r="AI589" s="44"/>
      <c r="AJ589" s="44"/>
      <c r="AK589" s="44"/>
      <c r="AL589" s="44"/>
      <c r="AM589" s="44"/>
      <c r="AN589" s="44"/>
      <c r="AO589" s="44"/>
      <c r="AP589" s="44"/>
      <c r="AQ589" s="44"/>
      <c r="AR589" s="44"/>
    </row>
    <row r="590" spans="1:44" ht="12" hidden="1"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c r="AA590" s="44"/>
      <c r="AB590" s="44"/>
      <c r="AC590" s="44"/>
      <c r="AD590" s="44"/>
      <c r="AE590" s="44"/>
      <c r="AF590" s="44"/>
      <c r="AG590" s="44"/>
      <c r="AH590" s="44"/>
      <c r="AI590" s="44"/>
      <c r="AJ590" s="44"/>
      <c r="AK590" s="44"/>
      <c r="AL590" s="44"/>
      <c r="AM590" s="44"/>
      <c r="AN590" s="44"/>
      <c r="AO590" s="44"/>
      <c r="AP590" s="44"/>
      <c r="AQ590" s="44"/>
      <c r="AR590" s="44"/>
    </row>
    <row r="591" spans="1:44" ht="12" hidden="1"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c r="AA591" s="44"/>
      <c r="AB591" s="44"/>
      <c r="AC591" s="44"/>
      <c r="AD591" s="44"/>
      <c r="AE591" s="44"/>
      <c r="AF591" s="44"/>
      <c r="AG591" s="44"/>
      <c r="AH591" s="44"/>
      <c r="AI591" s="44"/>
      <c r="AJ591" s="44"/>
      <c r="AK591" s="44"/>
      <c r="AL591" s="44"/>
      <c r="AM591" s="44"/>
      <c r="AN591" s="44"/>
      <c r="AO591" s="44"/>
      <c r="AP591" s="44"/>
      <c r="AQ591" s="44"/>
      <c r="AR591" s="44"/>
    </row>
    <row r="592" spans="1:44" ht="12" hidden="1"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c r="AA592" s="44"/>
      <c r="AB592" s="44"/>
      <c r="AC592" s="44"/>
      <c r="AD592" s="44"/>
      <c r="AE592" s="44"/>
      <c r="AF592" s="44"/>
      <c r="AG592" s="44"/>
      <c r="AH592" s="44"/>
      <c r="AI592" s="44"/>
      <c r="AJ592" s="44"/>
      <c r="AK592" s="44"/>
      <c r="AL592" s="44"/>
      <c r="AM592" s="44"/>
      <c r="AN592" s="44"/>
      <c r="AO592" s="44"/>
      <c r="AP592" s="44"/>
      <c r="AQ592" s="44"/>
      <c r="AR592" s="44"/>
    </row>
    <row r="593" spans="1:44" ht="12" hidden="1"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c r="AA593" s="44"/>
      <c r="AB593" s="44"/>
      <c r="AC593" s="44"/>
      <c r="AD593" s="44"/>
      <c r="AE593" s="44"/>
      <c r="AF593" s="44"/>
      <c r="AG593" s="44"/>
      <c r="AH593" s="44"/>
      <c r="AI593" s="44"/>
      <c r="AJ593" s="44"/>
      <c r="AK593" s="44"/>
      <c r="AL593" s="44"/>
      <c r="AM593" s="44"/>
      <c r="AN593" s="44"/>
      <c r="AO593" s="44"/>
      <c r="AP593" s="44"/>
      <c r="AQ593" s="44"/>
      <c r="AR593" s="44"/>
    </row>
    <row r="594" spans="1:44" ht="12" hidden="1"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c r="AA594" s="44"/>
      <c r="AB594" s="44"/>
      <c r="AC594" s="44"/>
      <c r="AD594" s="44"/>
      <c r="AE594" s="44"/>
      <c r="AF594" s="44"/>
      <c r="AG594" s="44"/>
      <c r="AH594" s="44"/>
      <c r="AI594" s="44"/>
      <c r="AJ594" s="44"/>
      <c r="AK594" s="44"/>
      <c r="AL594" s="44"/>
      <c r="AM594" s="44"/>
      <c r="AN594" s="44"/>
      <c r="AO594" s="44"/>
      <c r="AP594" s="44"/>
      <c r="AQ594" s="44"/>
      <c r="AR594" s="44"/>
    </row>
    <row r="595" spans="1:44" ht="12" hidden="1"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c r="AA595" s="44"/>
      <c r="AB595" s="44"/>
      <c r="AC595" s="44"/>
      <c r="AD595" s="44"/>
      <c r="AE595" s="44"/>
      <c r="AF595" s="44"/>
      <c r="AG595" s="44"/>
      <c r="AH595" s="44"/>
      <c r="AI595" s="44"/>
      <c r="AJ595" s="44"/>
      <c r="AK595" s="44"/>
      <c r="AL595" s="44"/>
      <c r="AM595" s="44"/>
      <c r="AN595" s="44"/>
      <c r="AO595" s="44"/>
      <c r="AP595" s="44"/>
      <c r="AQ595" s="44"/>
      <c r="AR595" s="44"/>
    </row>
    <row r="596" spans="1:44" ht="12" hidden="1"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c r="AA596" s="44"/>
      <c r="AB596" s="44"/>
      <c r="AC596" s="44"/>
      <c r="AD596" s="44"/>
      <c r="AE596" s="44"/>
      <c r="AF596" s="44"/>
      <c r="AG596" s="44"/>
      <c r="AH596" s="44"/>
      <c r="AI596" s="44"/>
      <c r="AJ596" s="44"/>
      <c r="AK596" s="44"/>
      <c r="AL596" s="44"/>
      <c r="AM596" s="44"/>
      <c r="AN596" s="44"/>
      <c r="AO596" s="44"/>
      <c r="AP596" s="44"/>
      <c r="AQ596" s="44"/>
      <c r="AR596" s="44"/>
    </row>
    <row r="597" spans="1:44" ht="12" hidden="1"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c r="AJ597" s="44"/>
      <c r="AK597" s="44"/>
      <c r="AL597" s="44"/>
      <c r="AM597" s="44"/>
      <c r="AN597" s="44"/>
      <c r="AO597" s="44"/>
      <c r="AP597" s="44"/>
      <c r="AQ597" s="44"/>
      <c r="AR597" s="44"/>
    </row>
    <row r="598" spans="1:44" ht="12" hidden="1"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c r="AA598" s="44"/>
      <c r="AB598" s="44"/>
      <c r="AC598" s="44"/>
      <c r="AD598" s="44"/>
      <c r="AE598" s="44"/>
      <c r="AF598" s="44"/>
      <c r="AG598" s="44"/>
      <c r="AH598" s="44"/>
      <c r="AI598" s="44"/>
      <c r="AJ598" s="44"/>
      <c r="AK598" s="44"/>
      <c r="AL598" s="44"/>
      <c r="AM598" s="44"/>
      <c r="AN598" s="44"/>
      <c r="AO598" s="44"/>
      <c r="AP598" s="44"/>
      <c r="AQ598" s="44"/>
      <c r="AR598" s="44"/>
    </row>
    <row r="599" spans="1:44" ht="12" hidden="1"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c r="AA599" s="44"/>
      <c r="AB599" s="44"/>
      <c r="AC599" s="44"/>
      <c r="AD599" s="44"/>
      <c r="AE599" s="44"/>
      <c r="AF599" s="44"/>
      <c r="AG599" s="44"/>
      <c r="AH599" s="44"/>
      <c r="AI599" s="44"/>
      <c r="AJ599" s="44"/>
      <c r="AK599" s="44"/>
      <c r="AL599" s="44"/>
      <c r="AM599" s="44"/>
      <c r="AN599" s="44"/>
      <c r="AO599" s="44"/>
      <c r="AP599" s="44"/>
      <c r="AQ599" s="44"/>
      <c r="AR599" s="44"/>
    </row>
    <row r="600" spans="1:44" ht="12" hidden="1"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c r="AA600" s="44"/>
      <c r="AB600" s="44"/>
      <c r="AC600" s="44"/>
      <c r="AD600" s="44"/>
      <c r="AE600" s="44"/>
      <c r="AF600" s="44"/>
      <c r="AG600" s="44"/>
      <c r="AH600" s="44"/>
      <c r="AI600" s="44"/>
      <c r="AJ600" s="44"/>
      <c r="AK600" s="44"/>
      <c r="AL600" s="44"/>
      <c r="AM600" s="44"/>
      <c r="AN600" s="44"/>
      <c r="AO600" s="44"/>
      <c r="AP600" s="44"/>
      <c r="AQ600" s="44"/>
      <c r="AR600" s="44"/>
    </row>
    <row r="601" spans="1:44" ht="12" hidden="1"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c r="AA601" s="44"/>
      <c r="AB601" s="44"/>
      <c r="AC601" s="44"/>
      <c r="AD601" s="44"/>
      <c r="AE601" s="44"/>
      <c r="AF601" s="44"/>
      <c r="AG601" s="44"/>
      <c r="AH601" s="44"/>
      <c r="AI601" s="44"/>
      <c r="AJ601" s="44"/>
      <c r="AK601" s="44"/>
      <c r="AL601" s="44"/>
      <c r="AM601" s="44"/>
      <c r="AN601" s="44"/>
      <c r="AO601" s="44"/>
      <c r="AP601" s="44"/>
      <c r="AQ601" s="44"/>
      <c r="AR601" s="44"/>
    </row>
    <row r="602" spans="1:44" ht="12" hidden="1"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c r="AA602" s="44"/>
      <c r="AB602" s="44"/>
      <c r="AC602" s="44"/>
      <c r="AD602" s="44"/>
      <c r="AE602" s="44"/>
      <c r="AF602" s="44"/>
      <c r="AG602" s="44"/>
      <c r="AH602" s="44"/>
      <c r="AI602" s="44"/>
      <c r="AJ602" s="44"/>
      <c r="AK602" s="44"/>
      <c r="AL602" s="44"/>
      <c r="AM602" s="44"/>
      <c r="AN602" s="44"/>
      <c r="AO602" s="44"/>
      <c r="AP602" s="44"/>
      <c r="AQ602" s="44"/>
      <c r="AR602" s="44"/>
    </row>
    <row r="603" spans="1:44" ht="12" hidden="1"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c r="AA603" s="44"/>
      <c r="AB603" s="44"/>
      <c r="AC603" s="44"/>
      <c r="AD603" s="44"/>
      <c r="AE603" s="44"/>
      <c r="AF603" s="44"/>
      <c r="AG603" s="44"/>
      <c r="AH603" s="44"/>
      <c r="AI603" s="44"/>
      <c r="AJ603" s="44"/>
      <c r="AK603" s="44"/>
      <c r="AL603" s="44"/>
      <c r="AM603" s="44"/>
      <c r="AN603" s="44"/>
      <c r="AO603" s="44"/>
      <c r="AP603" s="44"/>
      <c r="AQ603" s="44"/>
      <c r="AR603" s="44"/>
    </row>
    <row r="604" spans="1:44" ht="12" hidden="1"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c r="AA604" s="44"/>
      <c r="AB604" s="44"/>
      <c r="AC604" s="44"/>
      <c r="AD604" s="44"/>
      <c r="AE604" s="44"/>
      <c r="AF604" s="44"/>
      <c r="AG604" s="44"/>
      <c r="AH604" s="44"/>
      <c r="AI604" s="44"/>
      <c r="AJ604" s="44"/>
      <c r="AK604" s="44"/>
      <c r="AL604" s="44"/>
      <c r="AM604" s="44"/>
      <c r="AN604" s="44"/>
      <c r="AO604" s="44"/>
      <c r="AP604" s="44"/>
      <c r="AQ604" s="44"/>
      <c r="AR604" s="44"/>
    </row>
    <row r="605" spans="1:44" ht="12" hidden="1"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c r="AA605" s="44"/>
      <c r="AB605" s="44"/>
      <c r="AC605" s="44"/>
      <c r="AD605" s="44"/>
      <c r="AE605" s="44"/>
      <c r="AF605" s="44"/>
      <c r="AG605" s="44"/>
      <c r="AH605" s="44"/>
      <c r="AI605" s="44"/>
      <c r="AJ605" s="44"/>
      <c r="AK605" s="44"/>
      <c r="AL605" s="44"/>
      <c r="AM605" s="44"/>
      <c r="AN605" s="44"/>
      <c r="AO605" s="44"/>
      <c r="AP605" s="44"/>
      <c r="AQ605" s="44"/>
      <c r="AR605" s="44"/>
    </row>
    <row r="606" spans="1:44" ht="12" hidden="1"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c r="AA606" s="44"/>
      <c r="AB606" s="44"/>
      <c r="AC606" s="44"/>
      <c r="AD606" s="44"/>
      <c r="AE606" s="44"/>
      <c r="AF606" s="44"/>
      <c r="AG606" s="44"/>
      <c r="AH606" s="44"/>
      <c r="AI606" s="44"/>
      <c r="AJ606" s="44"/>
      <c r="AK606" s="44"/>
      <c r="AL606" s="44"/>
      <c r="AM606" s="44"/>
      <c r="AN606" s="44"/>
      <c r="AO606" s="44"/>
      <c r="AP606" s="44"/>
      <c r="AQ606" s="44"/>
      <c r="AR606" s="44"/>
    </row>
    <row r="607" spans="1:44" ht="12" hidden="1"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c r="AA607" s="44"/>
      <c r="AB607" s="44"/>
      <c r="AC607" s="44"/>
      <c r="AD607" s="44"/>
      <c r="AE607" s="44"/>
      <c r="AF607" s="44"/>
      <c r="AG607" s="44"/>
      <c r="AH607" s="44"/>
      <c r="AI607" s="44"/>
      <c r="AJ607" s="44"/>
      <c r="AK607" s="44"/>
      <c r="AL607" s="44"/>
      <c r="AM607" s="44"/>
      <c r="AN607" s="44"/>
      <c r="AO607" s="44"/>
      <c r="AP607" s="44"/>
      <c r="AQ607" s="44"/>
      <c r="AR607" s="44"/>
    </row>
    <row r="608" spans="1:44" ht="12" hidden="1"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c r="AA608" s="44"/>
      <c r="AB608" s="44"/>
      <c r="AC608" s="44"/>
      <c r="AD608" s="44"/>
      <c r="AE608" s="44"/>
      <c r="AF608" s="44"/>
      <c r="AG608" s="44"/>
      <c r="AH608" s="44"/>
      <c r="AI608" s="44"/>
      <c r="AJ608" s="44"/>
      <c r="AK608" s="44"/>
      <c r="AL608" s="44"/>
      <c r="AM608" s="44"/>
      <c r="AN608" s="44"/>
      <c r="AO608" s="44"/>
      <c r="AP608" s="44"/>
      <c r="AQ608" s="44"/>
      <c r="AR608" s="44"/>
    </row>
    <row r="609" spans="1:44" ht="12" hidden="1"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c r="AA609" s="44"/>
      <c r="AB609" s="44"/>
      <c r="AC609" s="44"/>
      <c r="AD609" s="44"/>
      <c r="AE609" s="44"/>
      <c r="AF609" s="44"/>
      <c r="AG609" s="44"/>
      <c r="AH609" s="44"/>
      <c r="AI609" s="44"/>
      <c r="AJ609" s="44"/>
      <c r="AK609" s="44"/>
      <c r="AL609" s="44"/>
      <c r="AM609" s="44"/>
      <c r="AN609" s="44"/>
      <c r="AO609" s="44"/>
      <c r="AP609" s="44"/>
      <c r="AQ609" s="44"/>
      <c r="AR609" s="44"/>
    </row>
    <row r="610" spans="1:44" ht="12" hidden="1"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c r="AA610" s="44"/>
      <c r="AB610" s="44"/>
      <c r="AC610" s="44"/>
      <c r="AD610" s="44"/>
      <c r="AE610" s="44"/>
      <c r="AF610" s="44"/>
      <c r="AG610" s="44"/>
      <c r="AH610" s="44"/>
      <c r="AI610" s="44"/>
      <c r="AJ610" s="44"/>
      <c r="AK610" s="44"/>
      <c r="AL610" s="44"/>
      <c r="AM610" s="44"/>
      <c r="AN610" s="44"/>
      <c r="AO610" s="44"/>
      <c r="AP610" s="44"/>
      <c r="AQ610" s="44"/>
      <c r="AR610" s="44"/>
    </row>
    <row r="611" spans="1:44" ht="12" hidden="1"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c r="AA611" s="44"/>
      <c r="AB611" s="44"/>
      <c r="AC611" s="44"/>
      <c r="AD611" s="44"/>
      <c r="AE611" s="44"/>
      <c r="AF611" s="44"/>
      <c r="AG611" s="44"/>
      <c r="AH611" s="44"/>
      <c r="AI611" s="44"/>
      <c r="AJ611" s="44"/>
      <c r="AK611" s="44"/>
      <c r="AL611" s="44"/>
      <c r="AM611" s="44"/>
      <c r="AN611" s="44"/>
      <c r="AO611" s="44"/>
      <c r="AP611" s="44"/>
      <c r="AQ611" s="44"/>
      <c r="AR611" s="44"/>
    </row>
    <row r="612" spans="1:44" ht="12" hidden="1"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c r="AA612" s="44"/>
      <c r="AB612" s="44"/>
      <c r="AC612" s="44"/>
      <c r="AD612" s="44"/>
      <c r="AE612" s="44"/>
      <c r="AF612" s="44"/>
      <c r="AG612" s="44"/>
      <c r="AH612" s="44"/>
      <c r="AI612" s="44"/>
      <c r="AJ612" s="44"/>
      <c r="AK612" s="44"/>
      <c r="AL612" s="44"/>
      <c r="AM612" s="44"/>
      <c r="AN612" s="44"/>
      <c r="AO612" s="44"/>
      <c r="AP612" s="44"/>
      <c r="AQ612" s="44"/>
      <c r="AR612" s="44"/>
    </row>
    <row r="613" spans="1:44" ht="12" hidden="1"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c r="AA613" s="44"/>
      <c r="AB613" s="44"/>
      <c r="AC613" s="44"/>
      <c r="AD613" s="44"/>
      <c r="AE613" s="44"/>
      <c r="AF613" s="44"/>
      <c r="AG613" s="44"/>
      <c r="AH613" s="44"/>
      <c r="AI613" s="44"/>
      <c r="AJ613" s="44"/>
      <c r="AK613" s="44"/>
      <c r="AL613" s="44"/>
      <c r="AM613" s="44"/>
      <c r="AN613" s="44"/>
      <c r="AO613" s="44"/>
      <c r="AP613" s="44"/>
      <c r="AQ613" s="44"/>
      <c r="AR613" s="44"/>
    </row>
    <row r="614" spans="1:44" ht="12" hidden="1"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c r="AA614" s="44"/>
      <c r="AB614" s="44"/>
      <c r="AC614" s="44"/>
      <c r="AD614" s="44"/>
      <c r="AE614" s="44"/>
      <c r="AF614" s="44"/>
      <c r="AG614" s="44"/>
      <c r="AH614" s="44"/>
      <c r="AI614" s="44"/>
      <c r="AJ614" s="44"/>
      <c r="AK614" s="44"/>
      <c r="AL614" s="44"/>
      <c r="AM614" s="44"/>
      <c r="AN614" s="44"/>
      <c r="AO614" s="44"/>
      <c r="AP614" s="44"/>
      <c r="AQ614" s="44"/>
      <c r="AR614" s="44"/>
    </row>
    <row r="615" spans="1:44" ht="12" hidden="1"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c r="AJ615" s="44"/>
      <c r="AK615" s="44"/>
      <c r="AL615" s="44"/>
      <c r="AM615" s="44"/>
      <c r="AN615" s="44"/>
      <c r="AO615" s="44"/>
      <c r="AP615" s="44"/>
      <c r="AQ615" s="44"/>
      <c r="AR615" s="44"/>
    </row>
    <row r="616" spans="1:44" ht="12" hidden="1"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c r="AA616" s="44"/>
      <c r="AB616" s="44"/>
      <c r="AC616" s="44"/>
      <c r="AD616" s="44"/>
      <c r="AE616" s="44"/>
      <c r="AF616" s="44"/>
      <c r="AG616" s="44"/>
      <c r="AH616" s="44"/>
      <c r="AI616" s="44"/>
      <c r="AJ616" s="44"/>
      <c r="AK616" s="44"/>
      <c r="AL616" s="44"/>
      <c r="AM616" s="44"/>
      <c r="AN616" s="44"/>
      <c r="AO616" s="44"/>
      <c r="AP616" s="44"/>
      <c r="AQ616" s="44"/>
      <c r="AR616" s="44"/>
    </row>
    <row r="617" spans="1:44" ht="12" hidden="1"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c r="AA617" s="44"/>
      <c r="AB617" s="44"/>
      <c r="AC617" s="44"/>
      <c r="AD617" s="44"/>
      <c r="AE617" s="44"/>
      <c r="AF617" s="44"/>
      <c r="AG617" s="44"/>
      <c r="AH617" s="44"/>
      <c r="AI617" s="44"/>
      <c r="AJ617" s="44"/>
      <c r="AK617" s="44"/>
      <c r="AL617" s="44"/>
      <c r="AM617" s="44"/>
      <c r="AN617" s="44"/>
      <c r="AO617" s="44"/>
      <c r="AP617" s="44"/>
      <c r="AQ617" s="44"/>
      <c r="AR617" s="44"/>
    </row>
    <row r="618" spans="1:44" ht="12" hidden="1"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c r="AA618" s="44"/>
      <c r="AB618" s="44"/>
      <c r="AC618" s="44"/>
      <c r="AD618" s="44"/>
      <c r="AE618" s="44"/>
      <c r="AF618" s="44"/>
      <c r="AG618" s="44"/>
      <c r="AH618" s="44"/>
      <c r="AI618" s="44"/>
      <c r="AJ618" s="44"/>
      <c r="AK618" s="44"/>
      <c r="AL618" s="44"/>
      <c r="AM618" s="44"/>
      <c r="AN618" s="44"/>
      <c r="AO618" s="44"/>
      <c r="AP618" s="44"/>
      <c r="AQ618" s="44"/>
      <c r="AR618" s="44"/>
    </row>
    <row r="619" spans="1:44" ht="12" hidden="1"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c r="AA619" s="44"/>
      <c r="AB619" s="44"/>
      <c r="AC619" s="44"/>
      <c r="AD619" s="44"/>
      <c r="AE619" s="44"/>
      <c r="AF619" s="44"/>
      <c r="AG619" s="44"/>
      <c r="AH619" s="44"/>
      <c r="AI619" s="44"/>
      <c r="AJ619" s="44"/>
      <c r="AK619" s="44"/>
      <c r="AL619" s="44"/>
      <c r="AM619" s="44"/>
      <c r="AN619" s="44"/>
      <c r="AO619" s="44"/>
      <c r="AP619" s="44"/>
      <c r="AQ619" s="44"/>
      <c r="AR619" s="44"/>
    </row>
    <row r="620" spans="1:44" ht="12" hidden="1"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c r="AA620" s="44"/>
      <c r="AB620" s="44"/>
      <c r="AC620" s="44"/>
      <c r="AD620" s="44"/>
      <c r="AE620" s="44"/>
      <c r="AF620" s="44"/>
      <c r="AG620" s="44"/>
      <c r="AH620" s="44"/>
      <c r="AI620" s="44"/>
      <c r="AJ620" s="44"/>
      <c r="AK620" s="44"/>
      <c r="AL620" s="44"/>
      <c r="AM620" s="44"/>
      <c r="AN620" s="44"/>
      <c r="AO620" s="44"/>
      <c r="AP620" s="44"/>
      <c r="AQ620" s="44"/>
      <c r="AR620" s="44"/>
    </row>
    <row r="621" spans="1:44" ht="12" hidden="1"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c r="AA621" s="44"/>
      <c r="AB621" s="44"/>
      <c r="AC621" s="44"/>
      <c r="AD621" s="44"/>
      <c r="AE621" s="44"/>
      <c r="AF621" s="44"/>
      <c r="AG621" s="44"/>
      <c r="AH621" s="44"/>
      <c r="AI621" s="44"/>
      <c r="AJ621" s="44"/>
      <c r="AK621" s="44"/>
      <c r="AL621" s="44"/>
      <c r="AM621" s="44"/>
      <c r="AN621" s="44"/>
      <c r="AO621" s="44"/>
      <c r="AP621" s="44"/>
      <c r="AQ621" s="44"/>
      <c r="AR621" s="44"/>
    </row>
    <row r="622" spans="1:44" ht="12" hidden="1"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c r="AA622" s="44"/>
      <c r="AB622" s="44"/>
      <c r="AC622" s="44"/>
      <c r="AD622" s="44"/>
      <c r="AE622" s="44"/>
      <c r="AF622" s="44"/>
      <c r="AG622" s="44"/>
      <c r="AH622" s="44"/>
      <c r="AI622" s="44"/>
      <c r="AJ622" s="44"/>
      <c r="AK622" s="44"/>
      <c r="AL622" s="44"/>
      <c r="AM622" s="44"/>
      <c r="AN622" s="44"/>
      <c r="AO622" s="44"/>
      <c r="AP622" s="44"/>
      <c r="AQ622" s="44"/>
      <c r="AR622" s="44"/>
    </row>
    <row r="623" spans="1:44" ht="12" hidden="1"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c r="AA623" s="44"/>
      <c r="AB623" s="44"/>
      <c r="AC623" s="44"/>
      <c r="AD623" s="44"/>
      <c r="AE623" s="44"/>
      <c r="AF623" s="44"/>
      <c r="AG623" s="44"/>
      <c r="AH623" s="44"/>
      <c r="AI623" s="44"/>
      <c r="AJ623" s="44"/>
      <c r="AK623" s="44"/>
      <c r="AL623" s="44"/>
      <c r="AM623" s="44"/>
      <c r="AN623" s="44"/>
      <c r="AO623" s="44"/>
      <c r="AP623" s="44"/>
      <c r="AQ623" s="44"/>
      <c r="AR623" s="44"/>
    </row>
    <row r="624" spans="1:44" ht="12" hidden="1"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c r="AJ624" s="44"/>
      <c r="AK624" s="44"/>
      <c r="AL624" s="44"/>
      <c r="AM624" s="44"/>
      <c r="AN624" s="44"/>
      <c r="AO624" s="44"/>
      <c r="AP624" s="44"/>
      <c r="AQ624" s="44"/>
      <c r="AR624" s="44"/>
    </row>
    <row r="625" spans="1:44" ht="12" hidden="1"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c r="AA625" s="44"/>
      <c r="AB625" s="44"/>
      <c r="AC625" s="44"/>
      <c r="AD625" s="44"/>
      <c r="AE625" s="44"/>
      <c r="AF625" s="44"/>
      <c r="AG625" s="44"/>
      <c r="AH625" s="44"/>
      <c r="AI625" s="44"/>
      <c r="AJ625" s="44"/>
      <c r="AK625" s="44"/>
      <c r="AL625" s="44"/>
      <c r="AM625" s="44"/>
      <c r="AN625" s="44"/>
      <c r="AO625" s="44"/>
      <c r="AP625" s="44"/>
      <c r="AQ625" s="44"/>
      <c r="AR625" s="44"/>
    </row>
    <row r="626" spans="1:44" ht="12" hidden="1"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c r="AN626" s="44"/>
      <c r="AO626" s="44"/>
      <c r="AP626" s="44"/>
      <c r="AQ626" s="44"/>
      <c r="AR626" s="44"/>
    </row>
    <row r="627" spans="1:44" ht="12" hidden="1"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c r="AA627" s="44"/>
      <c r="AB627" s="44"/>
      <c r="AC627" s="44"/>
      <c r="AD627" s="44"/>
      <c r="AE627" s="44"/>
      <c r="AF627" s="44"/>
      <c r="AG627" s="44"/>
      <c r="AH627" s="44"/>
      <c r="AI627" s="44"/>
      <c r="AJ627" s="44"/>
      <c r="AK627" s="44"/>
      <c r="AL627" s="44"/>
      <c r="AM627" s="44"/>
      <c r="AN627" s="44"/>
      <c r="AO627" s="44"/>
      <c r="AP627" s="44"/>
      <c r="AQ627" s="44"/>
      <c r="AR627" s="44"/>
    </row>
    <row r="628" spans="1:44" ht="12" hidden="1"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c r="AA628" s="44"/>
      <c r="AB628" s="44"/>
      <c r="AC628" s="44"/>
      <c r="AD628" s="44"/>
      <c r="AE628" s="44"/>
      <c r="AF628" s="44"/>
      <c r="AG628" s="44"/>
      <c r="AH628" s="44"/>
      <c r="AI628" s="44"/>
      <c r="AJ628" s="44"/>
      <c r="AK628" s="44"/>
      <c r="AL628" s="44"/>
      <c r="AM628" s="44"/>
      <c r="AN628" s="44"/>
      <c r="AO628" s="44"/>
      <c r="AP628" s="44"/>
      <c r="AQ628" s="44"/>
      <c r="AR628" s="44"/>
    </row>
    <row r="629" spans="1:44" ht="12" hidden="1"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c r="AA629" s="44"/>
      <c r="AB629" s="44"/>
      <c r="AC629" s="44"/>
      <c r="AD629" s="44"/>
      <c r="AE629" s="44"/>
      <c r="AF629" s="44"/>
      <c r="AG629" s="44"/>
      <c r="AH629" s="44"/>
      <c r="AI629" s="44"/>
      <c r="AJ629" s="44"/>
      <c r="AK629" s="44"/>
      <c r="AL629" s="44"/>
      <c r="AM629" s="44"/>
      <c r="AN629" s="44"/>
      <c r="AO629" s="44"/>
      <c r="AP629" s="44"/>
      <c r="AQ629" s="44"/>
      <c r="AR629" s="44"/>
    </row>
    <row r="630" spans="1:44" ht="12" hidden="1"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c r="AA630" s="44"/>
      <c r="AB630" s="44"/>
      <c r="AC630" s="44"/>
      <c r="AD630" s="44"/>
      <c r="AE630" s="44"/>
      <c r="AF630" s="44"/>
      <c r="AG630" s="44"/>
      <c r="AH630" s="44"/>
      <c r="AI630" s="44"/>
      <c r="AJ630" s="44"/>
      <c r="AK630" s="44"/>
      <c r="AL630" s="44"/>
      <c r="AM630" s="44"/>
      <c r="AN630" s="44"/>
      <c r="AO630" s="44"/>
      <c r="AP630" s="44"/>
      <c r="AQ630" s="44"/>
      <c r="AR630" s="44"/>
    </row>
    <row r="631" spans="1:44" ht="12" hidden="1"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c r="AA631" s="44"/>
      <c r="AB631" s="44"/>
      <c r="AC631" s="44"/>
      <c r="AD631" s="44"/>
      <c r="AE631" s="44"/>
      <c r="AF631" s="44"/>
      <c r="AG631" s="44"/>
      <c r="AH631" s="44"/>
      <c r="AI631" s="44"/>
      <c r="AJ631" s="44"/>
      <c r="AK631" s="44"/>
      <c r="AL631" s="44"/>
      <c r="AM631" s="44"/>
      <c r="AN631" s="44"/>
      <c r="AO631" s="44"/>
      <c r="AP631" s="44"/>
      <c r="AQ631" s="44"/>
      <c r="AR631" s="44"/>
    </row>
    <row r="632" spans="1:44" ht="12" hidden="1"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c r="AA632" s="44"/>
      <c r="AB632" s="44"/>
      <c r="AC632" s="44"/>
      <c r="AD632" s="44"/>
      <c r="AE632" s="44"/>
      <c r="AF632" s="44"/>
      <c r="AG632" s="44"/>
      <c r="AH632" s="44"/>
      <c r="AI632" s="44"/>
      <c r="AJ632" s="44"/>
      <c r="AK632" s="44"/>
      <c r="AL632" s="44"/>
      <c r="AM632" s="44"/>
      <c r="AN632" s="44"/>
      <c r="AO632" s="44"/>
      <c r="AP632" s="44"/>
      <c r="AQ632" s="44"/>
      <c r="AR632" s="44"/>
    </row>
    <row r="633" spans="1:44" ht="12" hidden="1"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c r="AA633" s="44"/>
      <c r="AB633" s="44"/>
      <c r="AC633" s="44"/>
      <c r="AD633" s="44"/>
      <c r="AE633" s="44"/>
      <c r="AF633" s="44"/>
      <c r="AG633" s="44"/>
      <c r="AH633" s="44"/>
      <c r="AI633" s="44"/>
      <c r="AJ633" s="44"/>
      <c r="AK633" s="44"/>
      <c r="AL633" s="44"/>
      <c r="AM633" s="44"/>
      <c r="AN633" s="44"/>
      <c r="AO633" s="44"/>
      <c r="AP633" s="44"/>
      <c r="AQ633" s="44"/>
      <c r="AR633" s="44"/>
    </row>
    <row r="634" spans="1:44" ht="12" hidden="1"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c r="AB634" s="44"/>
      <c r="AC634" s="44"/>
      <c r="AD634" s="44"/>
      <c r="AE634" s="44"/>
      <c r="AF634" s="44"/>
      <c r="AG634" s="44"/>
      <c r="AH634" s="44"/>
      <c r="AI634" s="44"/>
      <c r="AJ634" s="44"/>
      <c r="AK634" s="44"/>
      <c r="AL634" s="44"/>
      <c r="AM634" s="44"/>
      <c r="AN634" s="44"/>
      <c r="AO634" s="44"/>
      <c r="AP634" s="44"/>
      <c r="AQ634" s="44"/>
      <c r="AR634" s="44"/>
    </row>
    <row r="635" spans="1:44" ht="12" hidden="1"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c r="AA635" s="44"/>
      <c r="AB635" s="44"/>
      <c r="AC635" s="44"/>
      <c r="AD635" s="44"/>
      <c r="AE635" s="44"/>
      <c r="AF635" s="44"/>
      <c r="AG635" s="44"/>
      <c r="AH635" s="44"/>
      <c r="AI635" s="44"/>
      <c r="AJ635" s="44"/>
      <c r="AK635" s="44"/>
      <c r="AL635" s="44"/>
      <c r="AM635" s="44"/>
      <c r="AN635" s="44"/>
      <c r="AO635" s="44"/>
      <c r="AP635" s="44"/>
      <c r="AQ635" s="44"/>
      <c r="AR635" s="44"/>
    </row>
    <row r="636" spans="1:44" ht="12" hidden="1"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c r="AN636" s="44"/>
      <c r="AO636" s="44"/>
      <c r="AP636" s="44"/>
      <c r="AQ636" s="44"/>
      <c r="AR636" s="44"/>
    </row>
    <row r="637" spans="1:44" ht="12" hidden="1"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c r="AA637" s="44"/>
      <c r="AB637" s="44"/>
      <c r="AC637" s="44"/>
      <c r="AD637" s="44"/>
      <c r="AE637" s="44"/>
      <c r="AF637" s="44"/>
      <c r="AG637" s="44"/>
      <c r="AH637" s="44"/>
      <c r="AI637" s="44"/>
      <c r="AJ637" s="44"/>
      <c r="AK637" s="44"/>
      <c r="AL637" s="44"/>
      <c r="AM637" s="44"/>
      <c r="AN637" s="44"/>
      <c r="AO637" s="44"/>
      <c r="AP637" s="44"/>
      <c r="AQ637" s="44"/>
      <c r="AR637" s="44"/>
    </row>
    <row r="638" spans="1:44" ht="12" hidden="1"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c r="AA638" s="44"/>
      <c r="AB638" s="44"/>
      <c r="AC638" s="44"/>
      <c r="AD638" s="44"/>
      <c r="AE638" s="44"/>
      <c r="AF638" s="44"/>
      <c r="AG638" s="44"/>
      <c r="AH638" s="44"/>
      <c r="AI638" s="44"/>
      <c r="AJ638" s="44"/>
      <c r="AK638" s="44"/>
      <c r="AL638" s="44"/>
      <c r="AM638" s="44"/>
      <c r="AN638" s="44"/>
      <c r="AO638" s="44"/>
      <c r="AP638" s="44"/>
      <c r="AQ638" s="44"/>
      <c r="AR638" s="44"/>
    </row>
    <row r="639" spans="1:44" ht="12" hidden="1"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c r="AB639" s="44"/>
      <c r="AC639" s="44"/>
      <c r="AD639" s="44"/>
      <c r="AE639" s="44"/>
      <c r="AF639" s="44"/>
      <c r="AG639" s="44"/>
      <c r="AH639" s="44"/>
      <c r="AI639" s="44"/>
      <c r="AJ639" s="44"/>
      <c r="AK639" s="44"/>
      <c r="AL639" s="44"/>
      <c r="AM639" s="44"/>
      <c r="AN639" s="44"/>
      <c r="AO639" s="44"/>
      <c r="AP639" s="44"/>
      <c r="AQ639" s="44"/>
      <c r="AR639" s="44"/>
    </row>
    <row r="640" spans="1:44" ht="12" hidden="1"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c r="AA640" s="44"/>
      <c r="AB640" s="44"/>
      <c r="AC640" s="44"/>
      <c r="AD640" s="44"/>
      <c r="AE640" s="44"/>
      <c r="AF640" s="44"/>
      <c r="AG640" s="44"/>
      <c r="AH640" s="44"/>
      <c r="AI640" s="44"/>
      <c r="AJ640" s="44"/>
      <c r="AK640" s="44"/>
      <c r="AL640" s="44"/>
      <c r="AM640" s="44"/>
      <c r="AN640" s="44"/>
      <c r="AO640" s="44"/>
      <c r="AP640" s="44"/>
      <c r="AQ640" s="44"/>
      <c r="AR640" s="44"/>
    </row>
    <row r="641" spans="1:44" ht="12" hidden="1"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c r="AN641" s="44"/>
      <c r="AO641" s="44"/>
      <c r="AP641" s="44"/>
      <c r="AQ641" s="44"/>
      <c r="AR641" s="44"/>
    </row>
    <row r="642" spans="1:44" ht="12" hidden="1"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c r="AA642" s="44"/>
      <c r="AB642" s="44"/>
      <c r="AC642" s="44"/>
      <c r="AD642" s="44"/>
      <c r="AE642" s="44"/>
      <c r="AF642" s="44"/>
      <c r="AG642" s="44"/>
      <c r="AH642" s="44"/>
      <c r="AI642" s="44"/>
      <c r="AJ642" s="44"/>
      <c r="AK642" s="44"/>
      <c r="AL642" s="44"/>
      <c r="AM642" s="44"/>
      <c r="AN642" s="44"/>
      <c r="AO642" s="44"/>
      <c r="AP642" s="44"/>
      <c r="AQ642" s="44"/>
      <c r="AR642" s="44"/>
    </row>
    <row r="643" spans="1:44" ht="12" hidden="1"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c r="AA643" s="44"/>
      <c r="AB643" s="44"/>
      <c r="AC643" s="44"/>
      <c r="AD643" s="44"/>
      <c r="AE643" s="44"/>
      <c r="AF643" s="44"/>
      <c r="AG643" s="44"/>
      <c r="AH643" s="44"/>
      <c r="AI643" s="44"/>
      <c r="AJ643" s="44"/>
      <c r="AK643" s="44"/>
      <c r="AL643" s="44"/>
      <c r="AM643" s="44"/>
      <c r="AN643" s="44"/>
      <c r="AO643" s="44"/>
      <c r="AP643" s="44"/>
      <c r="AQ643" s="44"/>
      <c r="AR643" s="44"/>
    </row>
    <row r="644" spans="1:44" ht="12" hidden="1"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c r="AJ644" s="44"/>
      <c r="AK644" s="44"/>
      <c r="AL644" s="44"/>
      <c r="AM644" s="44"/>
      <c r="AN644" s="44"/>
      <c r="AO644" s="44"/>
      <c r="AP644" s="44"/>
      <c r="AQ644" s="44"/>
      <c r="AR644" s="44"/>
    </row>
    <row r="645" spans="1:44" ht="12" hidden="1"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c r="AA645" s="44"/>
      <c r="AB645" s="44"/>
      <c r="AC645" s="44"/>
      <c r="AD645" s="44"/>
      <c r="AE645" s="44"/>
      <c r="AF645" s="44"/>
      <c r="AG645" s="44"/>
      <c r="AH645" s="44"/>
      <c r="AI645" s="44"/>
      <c r="AJ645" s="44"/>
      <c r="AK645" s="44"/>
      <c r="AL645" s="44"/>
      <c r="AM645" s="44"/>
      <c r="AN645" s="44"/>
      <c r="AO645" s="44"/>
      <c r="AP645" s="44"/>
      <c r="AQ645" s="44"/>
      <c r="AR645" s="44"/>
    </row>
    <row r="646" spans="1:44" ht="12" hidden="1"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44"/>
      <c r="AO646" s="44"/>
      <c r="AP646" s="44"/>
      <c r="AQ646" s="44"/>
      <c r="AR646" s="44"/>
    </row>
    <row r="647" spans="1:44" ht="12" hidden="1"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c r="AA647" s="44"/>
      <c r="AB647" s="44"/>
      <c r="AC647" s="44"/>
      <c r="AD647" s="44"/>
      <c r="AE647" s="44"/>
      <c r="AF647" s="44"/>
      <c r="AG647" s="44"/>
      <c r="AH647" s="44"/>
      <c r="AI647" s="44"/>
      <c r="AJ647" s="44"/>
      <c r="AK647" s="44"/>
      <c r="AL647" s="44"/>
      <c r="AM647" s="44"/>
      <c r="AN647" s="44"/>
      <c r="AO647" s="44"/>
      <c r="AP647" s="44"/>
      <c r="AQ647" s="44"/>
      <c r="AR647" s="44"/>
    </row>
    <row r="648" spans="1:44" ht="12" hidden="1"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c r="AA648" s="44"/>
      <c r="AB648" s="44"/>
      <c r="AC648" s="44"/>
      <c r="AD648" s="44"/>
      <c r="AE648" s="44"/>
      <c r="AF648" s="44"/>
      <c r="AG648" s="44"/>
      <c r="AH648" s="44"/>
      <c r="AI648" s="44"/>
      <c r="AJ648" s="44"/>
      <c r="AK648" s="44"/>
      <c r="AL648" s="44"/>
      <c r="AM648" s="44"/>
      <c r="AN648" s="44"/>
      <c r="AO648" s="44"/>
      <c r="AP648" s="44"/>
      <c r="AQ648" s="44"/>
      <c r="AR648" s="44"/>
    </row>
    <row r="649" spans="1:44" ht="12" hidden="1"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c r="AA649" s="44"/>
      <c r="AB649" s="44"/>
      <c r="AC649" s="44"/>
      <c r="AD649" s="44"/>
      <c r="AE649" s="44"/>
      <c r="AF649" s="44"/>
      <c r="AG649" s="44"/>
      <c r="AH649" s="44"/>
      <c r="AI649" s="44"/>
      <c r="AJ649" s="44"/>
      <c r="AK649" s="44"/>
      <c r="AL649" s="44"/>
      <c r="AM649" s="44"/>
      <c r="AN649" s="44"/>
      <c r="AO649" s="44"/>
      <c r="AP649" s="44"/>
      <c r="AQ649" s="44"/>
      <c r="AR649" s="44"/>
    </row>
    <row r="650" spans="1:44" ht="12" hidden="1"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c r="AM650" s="44"/>
      <c r="AN650" s="44"/>
      <c r="AO650" s="44"/>
      <c r="AP650" s="44"/>
      <c r="AQ650" s="44"/>
      <c r="AR650" s="44"/>
    </row>
    <row r="651" spans="1:44" ht="12" hidden="1"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c r="AA651" s="44"/>
      <c r="AB651" s="44"/>
      <c r="AC651" s="44"/>
      <c r="AD651" s="44"/>
      <c r="AE651" s="44"/>
      <c r="AF651" s="44"/>
      <c r="AG651" s="44"/>
      <c r="AH651" s="44"/>
      <c r="AI651" s="44"/>
      <c r="AJ651" s="44"/>
      <c r="AK651" s="44"/>
      <c r="AL651" s="44"/>
      <c r="AM651" s="44"/>
      <c r="AN651" s="44"/>
      <c r="AO651" s="44"/>
      <c r="AP651" s="44"/>
      <c r="AQ651" s="44"/>
      <c r="AR651" s="44"/>
    </row>
    <row r="652" spans="1:44" ht="12" hidden="1"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c r="AN652" s="44"/>
      <c r="AO652" s="44"/>
      <c r="AP652" s="44"/>
      <c r="AQ652" s="44"/>
      <c r="AR652" s="44"/>
    </row>
    <row r="653" spans="1:44" ht="12" hidden="1"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c r="AA653" s="44"/>
      <c r="AB653" s="44"/>
      <c r="AC653" s="44"/>
      <c r="AD653" s="44"/>
      <c r="AE653" s="44"/>
      <c r="AF653" s="44"/>
      <c r="AG653" s="44"/>
      <c r="AH653" s="44"/>
      <c r="AI653" s="44"/>
      <c r="AJ653" s="44"/>
      <c r="AK653" s="44"/>
      <c r="AL653" s="44"/>
      <c r="AM653" s="44"/>
      <c r="AN653" s="44"/>
      <c r="AO653" s="44"/>
      <c r="AP653" s="44"/>
      <c r="AQ653" s="44"/>
      <c r="AR653" s="44"/>
    </row>
    <row r="654" spans="1:44" ht="12" hidden="1"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c r="AA654" s="44"/>
      <c r="AB654" s="44"/>
      <c r="AC654" s="44"/>
      <c r="AD654" s="44"/>
      <c r="AE654" s="44"/>
      <c r="AF654" s="44"/>
      <c r="AG654" s="44"/>
      <c r="AH654" s="44"/>
      <c r="AI654" s="44"/>
      <c r="AJ654" s="44"/>
      <c r="AK654" s="44"/>
      <c r="AL654" s="44"/>
      <c r="AM654" s="44"/>
      <c r="AN654" s="44"/>
      <c r="AO654" s="44"/>
      <c r="AP654" s="44"/>
      <c r="AQ654" s="44"/>
      <c r="AR654" s="44"/>
    </row>
    <row r="655" spans="1:44" ht="12" hidden="1"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c r="AA655" s="44"/>
      <c r="AB655" s="44"/>
      <c r="AC655" s="44"/>
      <c r="AD655" s="44"/>
      <c r="AE655" s="44"/>
      <c r="AF655" s="44"/>
      <c r="AG655" s="44"/>
      <c r="AH655" s="44"/>
      <c r="AI655" s="44"/>
      <c r="AJ655" s="44"/>
      <c r="AK655" s="44"/>
      <c r="AL655" s="44"/>
      <c r="AM655" s="44"/>
      <c r="AN655" s="44"/>
      <c r="AO655" s="44"/>
      <c r="AP655" s="44"/>
      <c r="AQ655" s="44"/>
      <c r="AR655" s="44"/>
    </row>
    <row r="656" spans="1:44" ht="12" hidden="1"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c r="AA656" s="44"/>
      <c r="AB656" s="44"/>
      <c r="AC656" s="44"/>
      <c r="AD656" s="44"/>
      <c r="AE656" s="44"/>
      <c r="AF656" s="44"/>
      <c r="AG656" s="44"/>
      <c r="AH656" s="44"/>
      <c r="AI656" s="44"/>
      <c r="AJ656" s="44"/>
      <c r="AK656" s="44"/>
      <c r="AL656" s="44"/>
      <c r="AM656" s="44"/>
      <c r="AN656" s="44"/>
      <c r="AO656" s="44"/>
      <c r="AP656" s="44"/>
      <c r="AQ656" s="44"/>
      <c r="AR656" s="44"/>
    </row>
    <row r="657" spans="1:44" ht="12" hidden="1"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c r="AA657" s="44"/>
      <c r="AB657" s="44"/>
      <c r="AC657" s="44"/>
      <c r="AD657" s="44"/>
      <c r="AE657" s="44"/>
      <c r="AF657" s="44"/>
      <c r="AG657" s="44"/>
      <c r="AH657" s="44"/>
      <c r="AI657" s="44"/>
      <c r="AJ657" s="44"/>
      <c r="AK657" s="44"/>
      <c r="AL657" s="44"/>
      <c r="AM657" s="44"/>
      <c r="AN657" s="44"/>
      <c r="AO657" s="44"/>
      <c r="AP657" s="44"/>
      <c r="AQ657" s="44"/>
      <c r="AR657" s="44"/>
    </row>
    <row r="658" spans="1:44" ht="12" hidden="1"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c r="AB658" s="44"/>
      <c r="AC658" s="44"/>
      <c r="AD658" s="44"/>
      <c r="AE658" s="44"/>
      <c r="AF658" s="44"/>
      <c r="AG658" s="44"/>
      <c r="AH658" s="44"/>
      <c r="AI658" s="44"/>
      <c r="AJ658" s="44"/>
      <c r="AK658" s="44"/>
      <c r="AL658" s="44"/>
      <c r="AM658" s="44"/>
      <c r="AN658" s="44"/>
      <c r="AO658" s="44"/>
      <c r="AP658" s="44"/>
      <c r="AQ658" s="44"/>
      <c r="AR658" s="44"/>
    </row>
    <row r="659" spans="1:44" ht="12" hidden="1"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c r="AA659" s="44"/>
      <c r="AB659" s="44"/>
      <c r="AC659" s="44"/>
      <c r="AD659" s="44"/>
      <c r="AE659" s="44"/>
      <c r="AF659" s="44"/>
      <c r="AG659" s="44"/>
      <c r="AH659" s="44"/>
      <c r="AI659" s="44"/>
      <c r="AJ659" s="44"/>
      <c r="AK659" s="44"/>
      <c r="AL659" s="44"/>
      <c r="AM659" s="44"/>
      <c r="AN659" s="44"/>
      <c r="AO659" s="44"/>
      <c r="AP659" s="44"/>
      <c r="AQ659" s="44"/>
      <c r="AR659" s="44"/>
    </row>
    <row r="660" spans="1:44" ht="12" hidden="1"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c r="AR660" s="44"/>
    </row>
    <row r="661" spans="1:44" ht="12" hidden="1"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c r="AA661" s="44"/>
      <c r="AB661" s="44"/>
      <c r="AC661" s="44"/>
      <c r="AD661" s="44"/>
      <c r="AE661" s="44"/>
      <c r="AF661" s="44"/>
      <c r="AG661" s="44"/>
      <c r="AH661" s="44"/>
      <c r="AI661" s="44"/>
      <c r="AJ661" s="44"/>
      <c r="AK661" s="44"/>
      <c r="AL661" s="44"/>
      <c r="AM661" s="44"/>
      <c r="AN661" s="44"/>
      <c r="AO661" s="44"/>
      <c r="AP661" s="44"/>
      <c r="AQ661" s="44"/>
      <c r="AR661" s="44"/>
    </row>
    <row r="662" spans="1:44" ht="12" hidden="1"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c r="AA662" s="44"/>
      <c r="AB662" s="44"/>
      <c r="AC662" s="44"/>
      <c r="AD662" s="44"/>
      <c r="AE662" s="44"/>
      <c r="AF662" s="44"/>
      <c r="AG662" s="44"/>
      <c r="AH662" s="44"/>
      <c r="AI662" s="44"/>
      <c r="AJ662" s="44"/>
      <c r="AK662" s="44"/>
      <c r="AL662" s="44"/>
      <c r="AM662" s="44"/>
      <c r="AN662" s="44"/>
      <c r="AO662" s="44"/>
      <c r="AP662" s="44"/>
      <c r="AQ662" s="44"/>
      <c r="AR662" s="44"/>
    </row>
    <row r="663" spans="1:44" ht="12" hidden="1"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c r="AA663" s="44"/>
      <c r="AB663" s="44"/>
      <c r="AC663" s="44"/>
      <c r="AD663" s="44"/>
      <c r="AE663" s="44"/>
      <c r="AF663" s="44"/>
      <c r="AG663" s="44"/>
      <c r="AH663" s="44"/>
      <c r="AI663" s="44"/>
      <c r="AJ663" s="44"/>
      <c r="AK663" s="44"/>
      <c r="AL663" s="44"/>
      <c r="AM663" s="44"/>
      <c r="AN663" s="44"/>
      <c r="AO663" s="44"/>
      <c r="AP663" s="44"/>
      <c r="AQ663" s="44"/>
      <c r="AR663" s="44"/>
    </row>
    <row r="664" spans="1:44" ht="12" hidden="1"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c r="AA664" s="44"/>
      <c r="AB664" s="44"/>
      <c r="AC664" s="44"/>
      <c r="AD664" s="44"/>
      <c r="AE664" s="44"/>
      <c r="AF664" s="44"/>
      <c r="AG664" s="44"/>
      <c r="AH664" s="44"/>
      <c r="AI664" s="44"/>
      <c r="AJ664" s="44"/>
      <c r="AK664" s="44"/>
      <c r="AL664" s="44"/>
      <c r="AM664" s="44"/>
      <c r="AN664" s="44"/>
      <c r="AO664" s="44"/>
      <c r="AP664" s="44"/>
      <c r="AQ664" s="44"/>
      <c r="AR664" s="44"/>
    </row>
    <row r="665" spans="1:44" ht="12" hidden="1"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c r="AJ665" s="44"/>
      <c r="AK665" s="44"/>
      <c r="AL665" s="44"/>
      <c r="AM665" s="44"/>
      <c r="AN665" s="44"/>
      <c r="AO665" s="44"/>
      <c r="AP665" s="44"/>
      <c r="AQ665" s="44"/>
      <c r="AR665" s="44"/>
    </row>
    <row r="666" spans="1:44" ht="12" hidden="1"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c r="AF666" s="44"/>
      <c r="AG666" s="44"/>
      <c r="AH666" s="44"/>
      <c r="AI666" s="44"/>
      <c r="AJ666" s="44"/>
      <c r="AK666" s="44"/>
      <c r="AL666" s="44"/>
      <c r="AM666" s="44"/>
      <c r="AN666" s="44"/>
      <c r="AO666" s="44"/>
      <c r="AP666" s="44"/>
      <c r="AQ666" s="44"/>
      <c r="AR666" s="44"/>
    </row>
    <row r="667" spans="1:44" ht="12" hidden="1"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c r="AA667" s="44"/>
      <c r="AB667" s="44"/>
      <c r="AC667" s="44"/>
      <c r="AD667" s="44"/>
      <c r="AE667" s="44"/>
      <c r="AF667" s="44"/>
      <c r="AG667" s="44"/>
      <c r="AH667" s="44"/>
      <c r="AI667" s="44"/>
      <c r="AJ667" s="44"/>
      <c r="AK667" s="44"/>
      <c r="AL667" s="44"/>
      <c r="AM667" s="44"/>
      <c r="AN667" s="44"/>
      <c r="AO667" s="44"/>
      <c r="AP667" s="44"/>
      <c r="AQ667" s="44"/>
      <c r="AR667" s="44"/>
    </row>
    <row r="668" spans="1:44" ht="12" hidden="1"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c r="AA668" s="44"/>
      <c r="AB668" s="44"/>
      <c r="AC668" s="44"/>
      <c r="AD668" s="44"/>
      <c r="AE668" s="44"/>
      <c r="AF668" s="44"/>
      <c r="AG668" s="44"/>
      <c r="AH668" s="44"/>
      <c r="AI668" s="44"/>
      <c r="AJ668" s="44"/>
      <c r="AK668" s="44"/>
      <c r="AL668" s="44"/>
      <c r="AM668" s="44"/>
      <c r="AN668" s="44"/>
      <c r="AO668" s="44"/>
      <c r="AP668" s="44"/>
      <c r="AQ668" s="44"/>
      <c r="AR668" s="44"/>
    </row>
    <row r="669" spans="1:44" ht="12" hidden="1"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c r="AA669" s="44"/>
      <c r="AB669" s="44"/>
      <c r="AC669" s="44"/>
      <c r="AD669" s="44"/>
      <c r="AE669" s="44"/>
      <c r="AF669" s="44"/>
      <c r="AG669" s="44"/>
      <c r="AH669" s="44"/>
      <c r="AI669" s="44"/>
      <c r="AJ669" s="44"/>
      <c r="AK669" s="44"/>
      <c r="AL669" s="44"/>
      <c r="AM669" s="44"/>
      <c r="AN669" s="44"/>
      <c r="AO669" s="44"/>
      <c r="AP669" s="44"/>
      <c r="AQ669" s="44"/>
      <c r="AR669" s="44"/>
    </row>
    <row r="670" spans="1:44" ht="12" hidden="1"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c r="AB670" s="44"/>
      <c r="AC670" s="44"/>
      <c r="AD670" s="44"/>
      <c r="AE670" s="44"/>
      <c r="AF670" s="44"/>
      <c r="AG670" s="44"/>
      <c r="AH670" s="44"/>
      <c r="AI670" s="44"/>
      <c r="AJ670" s="44"/>
      <c r="AK670" s="44"/>
      <c r="AL670" s="44"/>
      <c r="AM670" s="44"/>
      <c r="AN670" s="44"/>
      <c r="AO670" s="44"/>
      <c r="AP670" s="44"/>
      <c r="AQ670" s="44"/>
      <c r="AR670" s="44"/>
    </row>
    <row r="671" spans="1:44" ht="12" hidden="1"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c r="AA671" s="44"/>
      <c r="AB671" s="44"/>
      <c r="AC671" s="44"/>
      <c r="AD671" s="44"/>
      <c r="AE671" s="44"/>
      <c r="AF671" s="44"/>
      <c r="AG671" s="44"/>
      <c r="AH671" s="44"/>
      <c r="AI671" s="44"/>
      <c r="AJ671" s="44"/>
      <c r="AK671" s="44"/>
      <c r="AL671" s="44"/>
      <c r="AM671" s="44"/>
      <c r="AN671" s="44"/>
      <c r="AO671" s="44"/>
      <c r="AP671" s="44"/>
      <c r="AQ671" s="44"/>
      <c r="AR671" s="44"/>
    </row>
    <row r="672" spans="1:44" ht="12" hidden="1"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c r="AD672" s="44"/>
      <c r="AE672" s="44"/>
      <c r="AF672" s="44"/>
      <c r="AG672" s="44"/>
      <c r="AH672" s="44"/>
      <c r="AI672" s="44"/>
      <c r="AJ672" s="44"/>
      <c r="AK672" s="44"/>
      <c r="AL672" s="44"/>
      <c r="AM672" s="44"/>
      <c r="AN672" s="44"/>
      <c r="AO672" s="44"/>
      <c r="AP672" s="44"/>
      <c r="AQ672" s="44"/>
      <c r="AR672" s="44"/>
    </row>
    <row r="673" spans="1:44" ht="12" hidden="1"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c r="AA673" s="44"/>
      <c r="AB673" s="44"/>
      <c r="AC673" s="44"/>
      <c r="AD673" s="44"/>
      <c r="AE673" s="44"/>
      <c r="AF673" s="44"/>
      <c r="AG673" s="44"/>
      <c r="AH673" s="44"/>
      <c r="AI673" s="44"/>
      <c r="AJ673" s="44"/>
      <c r="AK673" s="44"/>
      <c r="AL673" s="44"/>
      <c r="AM673" s="44"/>
      <c r="AN673" s="44"/>
      <c r="AO673" s="44"/>
      <c r="AP673" s="44"/>
      <c r="AQ673" s="44"/>
      <c r="AR673" s="44"/>
    </row>
    <row r="674" spans="1:44" ht="12" hidden="1"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c r="AA674" s="44"/>
      <c r="AB674" s="44"/>
      <c r="AC674" s="44"/>
      <c r="AD674" s="44"/>
      <c r="AE674" s="44"/>
      <c r="AF674" s="44"/>
      <c r="AG674" s="44"/>
      <c r="AH674" s="44"/>
      <c r="AI674" s="44"/>
      <c r="AJ674" s="44"/>
      <c r="AK674" s="44"/>
      <c r="AL674" s="44"/>
      <c r="AM674" s="44"/>
      <c r="AN674" s="44"/>
      <c r="AO674" s="44"/>
      <c r="AP674" s="44"/>
      <c r="AQ674" s="44"/>
      <c r="AR674" s="44"/>
    </row>
    <row r="675" spans="1:44" ht="12" hidden="1"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c r="AA675" s="44"/>
      <c r="AB675" s="44"/>
      <c r="AC675" s="44"/>
      <c r="AD675" s="44"/>
      <c r="AE675" s="44"/>
      <c r="AF675" s="44"/>
      <c r="AG675" s="44"/>
      <c r="AH675" s="44"/>
      <c r="AI675" s="44"/>
      <c r="AJ675" s="44"/>
      <c r="AK675" s="44"/>
      <c r="AL675" s="44"/>
      <c r="AM675" s="44"/>
      <c r="AN675" s="44"/>
      <c r="AO675" s="44"/>
      <c r="AP675" s="44"/>
      <c r="AQ675" s="44"/>
      <c r="AR675" s="44"/>
    </row>
    <row r="676" spans="1:44" ht="12" hidden="1"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c r="AM676" s="44"/>
      <c r="AN676" s="44"/>
      <c r="AO676" s="44"/>
      <c r="AP676" s="44"/>
      <c r="AQ676" s="44"/>
      <c r="AR676" s="44"/>
    </row>
    <row r="677" spans="1:44" ht="12" hidden="1"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c r="AJ677" s="44"/>
      <c r="AK677" s="44"/>
      <c r="AL677" s="44"/>
      <c r="AM677" s="44"/>
      <c r="AN677" s="44"/>
      <c r="AO677" s="44"/>
      <c r="AP677" s="44"/>
      <c r="AQ677" s="44"/>
      <c r="AR677" s="44"/>
    </row>
    <row r="678" spans="1:44" ht="12" hidden="1"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c r="AB678" s="44"/>
      <c r="AC678" s="44"/>
      <c r="AD678" s="44"/>
      <c r="AE678" s="44"/>
      <c r="AF678" s="44"/>
      <c r="AG678" s="44"/>
      <c r="AH678" s="44"/>
      <c r="AI678" s="44"/>
      <c r="AJ678" s="44"/>
      <c r="AK678" s="44"/>
      <c r="AL678" s="44"/>
      <c r="AM678" s="44"/>
      <c r="AN678" s="44"/>
      <c r="AO678" s="44"/>
      <c r="AP678" s="44"/>
      <c r="AQ678" s="44"/>
      <c r="AR678" s="44"/>
    </row>
    <row r="679" spans="1:44" ht="12" hidden="1"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c r="AA679" s="44"/>
      <c r="AB679" s="44"/>
      <c r="AC679" s="44"/>
      <c r="AD679" s="44"/>
      <c r="AE679" s="44"/>
      <c r="AF679" s="44"/>
      <c r="AG679" s="44"/>
      <c r="AH679" s="44"/>
      <c r="AI679" s="44"/>
      <c r="AJ679" s="44"/>
      <c r="AK679" s="44"/>
      <c r="AL679" s="44"/>
      <c r="AM679" s="44"/>
      <c r="AN679" s="44"/>
      <c r="AO679" s="44"/>
      <c r="AP679" s="44"/>
      <c r="AQ679" s="44"/>
      <c r="AR679" s="44"/>
    </row>
    <row r="680" spans="1:44" ht="12" hidden="1"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c r="AA680" s="44"/>
      <c r="AB680" s="44"/>
      <c r="AC680" s="44"/>
      <c r="AD680" s="44"/>
      <c r="AE680" s="44"/>
      <c r="AF680" s="44"/>
      <c r="AG680" s="44"/>
      <c r="AH680" s="44"/>
      <c r="AI680" s="44"/>
      <c r="AJ680" s="44"/>
      <c r="AK680" s="44"/>
      <c r="AL680" s="44"/>
      <c r="AM680" s="44"/>
      <c r="AN680" s="44"/>
      <c r="AO680" s="44"/>
      <c r="AP680" s="44"/>
      <c r="AQ680" s="44"/>
      <c r="AR680" s="44"/>
    </row>
    <row r="681" spans="1:44" ht="12" hidden="1"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c r="AA681" s="44"/>
      <c r="AB681" s="44"/>
      <c r="AC681" s="44"/>
      <c r="AD681" s="44"/>
      <c r="AE681" s="44"/>
      <c r="AF681" s="44"/>
      <c r="AG681" s="44"/>
      <c r="AH681" s="44"/>
      <c r="AI681" s="44"/>
      <c r="AJ681" s="44"/>
      <c r="AK681" s="44"/>
      <c r="AL681" s="44"/>
      <c r="AM681" s="44"/>
      <c r="AN681" s="44"/>
      <c r="AO681" s="44"/>
      <c r="AP681" s="44"/>
      <c r="AQ681" s="44"/>
      <c r="AR681" s="44"/>
    </row>
    <row r="682" spans="1:44" ht="12" hidden="1"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c r="AA682" s="44"/>
      <c r="AB682" s="44"/>
      <c r="AC682" s="44"/>
      <c r="AD682" s="44"/>
      <c r="AE682" s="44"/>
      <c r="AF682" s="44"/>
      <c r="AG682" s="44"/>
      <c r="AH682" s="44"/>
      <c r="AI682" s="44"/>
      <c r="AJ682" s="44"/>
      <c r="AK682" s="44"/>
      <c r="AL682" s="44"/>
      <c r="AM682" s="44"/>
      <c r="AN682" s="44"/>
      <c r="AO682" s="44"/>
      <c r="AP682" s="44"/>
      <c r="AQ682" s="44"/>
      <c r="AR682" s="44"/>
    </row>
    <row r="683" spans="1:44" ht="12" hidden="1"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c r="AA683" s="44"/>
      <c r="AB683" s="44"/>
      <c r="AC683" s="44"/>
      <c r="AD683" s="44"/>
      <c r="AE683" s="44"/>
      <c r="AF683" s="44"/>
      <c r="AG683" s="44"/>
      <c r="AH683" s="44"/>
      <c r="AI683" s="44"/>
      <c r="AJ683" s="44"/>
      <c r="AK683" s="44"/>
      <c r="AL683" s="44"/>
      <c r="AM683" s="44"/>
      <c r="AN683" s="44"/>
      <c r="AO683" s="44"/>
      <c r="AP683" s="44"/>
      <c r="AQ683" s="44"/>
      <c r="AR683" s="44"/>
    </row>
    <row r="684" spans="1:44" ht="12" hidden="1"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c r="AJ684" s="44"/>
      <c r="AK684" s="44"/>
      <c r="AL684" s="44"/>
      <c r="AM684" s="44"/>
      <c r="AN684" s="44"/>
      <c r="AO684" s="44"/>
      <c r="AP684" s="44"/>
      <c r="AQ684" s="44"/>
      <c r="AR684" s="44"/>
    </row>
    <row r="685" spans="1:44" ht="12" hidden="1"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c r="AJ685" s="44"/>
      <c r="AK685" s="44"/>
      <c r="AL685" s="44"/>
      <c r="AM685" s="44"/>
      <c r="AN685" s="44"/>
      <c r="AO685" s="44"/>
      <c r="AP685" s="44"/>
      <c r="AQ685" s="44"/>
      <c r="AR685" s="44"/>
    </row>
    <row r="686" spans="1:44" ht="12" hidden="1"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c r="AM686" s="44"/>
      <c r="AN686" s="44"/>
      <c r="AO686" s="44"/>
      <c r="AP686" s="44"/>
      <c r="AQ686" s="44"/>
      <c r="AR686" s="44"/>
    </row>
    <row r="687" spans="1:44" ht="12" hidden="1"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c r="AA687" s="44"/>
      <c r="AB687" s="44"/>
      <c r="AC687" s="44"/>
      <c r="AD687" s="44"/>
      <c r="AE687" s="44"/>
      <c r="AF687" s="44"/>
      <c r="AG687" s="44"/>
      <c r="AH687" s="44"/>
      <c r="AI687" s="44"/>
      <c r="AJ687" s="44"/>
      <c r="AK687" s="44"/>
      <c r="AL687" s="44"/>
      <c r="AM687" s="44"/>
      <c r="AN687" s="44"/>
      <c r="AO687" s="44"/>
      <c r="AP687" s="44"/>
      <c r="AQ687" s="44"/>
      <c r="AR687" s="44"/>
    </row>
    <row r="688" spans="1:44" ht="12" hidden="1"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c r="AA688" s="44"/>
      <c r="AB688" s="44"/>
      <c r="AC688" s="44"/>
      <c r="AD688" s="44"/>
      <c r="AE688" s="44"/>
      <c r="AF688" s="44"/>
      <c r="AG688" s="44"/>
      <c r="AH688" s="44"/>
      <c r="AI688" s="44"/>
      <c r="AJ688" s="44"/>
      <c r="AK688" s="44"/>
      <c r="AL688" s="44"/>
      <c r="AM688" s="44"/>
      <c r="AN688" s="44"/>
      <c r="AO688" s="44"/>
      <c r="AP688" s="44"/>
      <c r="AQ688" s="44"/>
      <c r="AR688" s="44"/>
    </row>
    <row r="689" spans="1:44" ht="12" hidden="1"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c r="AA689" s="44"/>
      <c r="AB689" s="44"/>
      <c r="AC689" s="44"/>
      <c r="AD689" s="44"/>
      <c r="AE689" s="44"/>
      <c r="AF689" s="44"/>
      <c r="AG689" s="44"/>
      <c r="AH689" s="44"/>
      <c r="AI689" s="44"/>
      <c r="AJ689" s="44"/>
      <c r="AK689" s="44"/>
      <c r="AL689" s="44"/>
      <c r="AM689" s="44"/>
      <c r="AN689" s="44"/>
      <c r="AO689" s="44"/>
      <c r="AP689" s="44"/>
      <c r="AQ689" s="44"/>
      <c r="AR689" s="44"/>
    </row>
    <row r="690" spans="1:44" ht="12" hidden="1"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c r="AA690" s="44"/>
      <c r="AB690" s="44"/>
      <c r="AC690" s="44"/>
      <c r="AD690" s="44"/>
      <c r="AE690" s="44"/>
      <c r="AF690" s="44"/>
      <c r="AG690" s="44"/>
      <c r="AH690" s="44"/>
      <c r="AI690" s="44"/>
      <c r="AJ690" s="44"/>
      <c r="AK690" s="44"/>
      <c r="AL690" s="44"/>
      <c r="AM690" s="44"/>
      <c r="AN690" s="44"/>
      <c r="AO690" s="44"/>
      <c r="AP690" s="44"/>
      <c r="AQ690" s="44"/>
      <c r="AR690" s="44"/>
    </row>
    <row r="691" spans="1:44" ht="12" hidden="1"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c r="AA691" s="44"/>
      <c r="AB691" s="44"/>
      <c r="AC691" s="44"/>
      <c r="AD691" s="44"/>
      <c r="AE691" s="44"/>
      <c r="AF691" s="44"/>
      <c r="AG691" s="44"/>
      <c r="AH691" s="44"/>
      <c r="AI691" s="44"/>
      <c r="AJ691" s="44"/>
      <c r="AK691" s="44"/>
      <c r="AL691" s="44"/>
      <c r="AM691" s="44"/>
      <c r="AN691" s="44"/>
      <c r="AO691" s="44"/>
      <c r="AP691" s="44"/>
      <c r="AQ691" s="44"/>
      <c r="AR691" s="44"/>
    </row>
    <row r="692" spans="1:44" ht="12" hidden="1"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c r="AA692" s="44"/>
      <c r="AB692" s="44"/>
      <c r="AC692" s="44"/>
      <c r="AD692" s="44"/>
      <c r="AE692" s="44"/>
      <c r="AF692" s="44"/>
      <c r="AG692" s="44"/>
      <c r="AH692" s="44"/>
      <c r="AI692" s="44"/>
      <c r="AJ692" s="44"/>
      <c r="AK692" s="44"/>
      <c r="AL692" s="44"/>
      <c r="AM692" s="44"/>
      <c r="AN692" s="44"/>
      <c r="AO692" s="44"/>
      <c r="AP692" s="44"/>
      <c r="AQ692" s="44"/>
      <c r="AR692" s="44"/>
    </row>
    <row r="693" spans="1:44" ht="12" hidden="1"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c r="AA693" s="44"/>
      <c r="AB693" s="44"/>
      <c r="AC693" s="44"/>
      <c r="AD693" s="44"/>
      <c r="AE693" s="44"/>
      <c r="AF693" s="44"/>
      <c r="AG693" s="44"/>
      <c r="AH693" s="44"/>
      <c r="AI693" s="44"/>
      <c r="AJ693" s="44"/>
      <c r="AK693" s="44"/>
      <c r="AL693" s="44"/>
      <c r="AM693" s="44"/>
      <c r="AN693" s="44"/>
      <c r="AO693" s="44"/>
      <c r="AP693" s="44"/>
      <c r="AQ693" s="44"/>
      <c r="AR693" s="44"/>
    </row>
    <row r="694" spans="1:44" ht="12" hidden="1"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c r="AA694" s="44"/>
      <c r="AB694" s="44"/>
      <c r="AC694" s="44"/>
      <c r="AD694" s="44"/>
      <c r="AE694" s="44"/>
      <c r="AF694" s="44"/>
      <c r="AG694" s="44"/>
      <c r="AH694" s="44"/>
      <c r="AI694" s="44"/>
      <c r="AJ694" s="44"/>
      <c r="AK694" s="44"/>
      <c r="AL694" s="44"/>
      <c r="AM694" s="44"/>
      <c r="AN694" s="44"/>
      <c r="AO694" s="44"/>
      <c r="AP694" s="44"/>
      <c r="AQ694" s="44"/>
      <c r="AR694" s="44"/>
    </row>
    <row r="695" spans="1:44" ht="12" hidden="1"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c r="AA695" s="44"/>
      <c r="AB695" s="44"/>
      <c r="AC695" s="44"/>
      <c r="AD695" s="44"/>
      <c r="AE695" s="44"/>
      <c r="AF695" s="44"/>
      <c r="AG695" s="44"/>
      <c r="AH695" s="44"/>
      <c r="AI695" s="44"/>
      <c r="AJ695" s="44"/>
      <c r="AK695" s="44"/>
      <c r="AL695" s="44"/>
      <c r="AM695" s="44"/>
      <c r="AN695" s="44"/>
      <c r="AO695" s="44"/>
      <c r="AP695" s="44"/>
      <c r="AQ695" s="44"/>
      <c r="AR695" s="44"/>
    </row>
    <row r="696" spans="1:44" ht="12" hidden="1"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c r="AA696" s="44"/>
      <c r="AB696" s="44"/>
      <c r="AC696" s="44"/>
      <c r="AD696" s="44"/>
      <c r="AE696" s="44"/>
      <c r="AF696" s="44"/>
      <c r="AG696" s="44"/>
      <c r="AH696" s="44"/>
      <c r="AI696" s="44"/>
      <c r="AJ696" s="44"/>
      <c r="AK696" s="44"/>
      <c r="AL696" s="44"/>
      <c r="AM696" s="44"/>
      <c r="AN696" s="44"/>
      <c r="AO696" s="44"/>
      <c r="AP696" s="44"/>
      <c r="AQ696" s="44"/>
      <c r="AR696" s="44"/>
    </row>
    <row r="697" spans="1:44" ht="12" hidden="1"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c r="AA697" s="44"/>
      <c r="AB697" s="44"/>
      <c r="AC697" s="44"/>
      <c r="AD697" s="44"/>
      <c r="AE697" s="44"/>
      <c r="AF697" s="44"/>
      <c r="AG697" s="44"/>
      <c r="AH697" s="44"/>
      <c r="AI697" s="44"/>
      <c r="AJ697" s="44"/>
      <c r="AK697" s="44"/>
      <c r="AL697" s="44"/>
      <c r="AM697" s="44"/>
      <c r="AN697" s="44"/>
      <c r="AO697" s="44"/>
      <c r="AP697" s="44"/>
      <c r="AQ697" s="44"/>
      <c r="AR697" s="44"/>
    </row>
    <row r="698" spans="1:44" ht="12" hidden="1"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c r="AA698" s="44"/>
      <c r="AB698" s="44"/>
      <c r="AC698" s="44"/>
      <c r="AD698" s="44"/>
      <c r="AE698" s="44"/>
      <c r="AF698" s="44"/>
      <c r="AG698" s="44"/>
      <c r="AH698" s="44"/>
      <c r="AI698" s="44"/>
      <c r="AJ698" s="44"/>
      <c r="AK698" s="44"/>
      <c r="AL698" s="44"/>
      <c r="AM698" s="44"/>
      <c r="AN698" s="44"/>
      <c r="AO698" s="44"/>
      <c r="AP698" s="44"/>
      <c r="AQ698" s="44"/>
      <c r="AR698" s="44"/>
    </row>
    <row r="699" spans="1:44" ht="12" hidden="1"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c r="AA699" s="44"/>
      <c r="AB699" s="44"/>
      <c r="AC699" s="44"/>
      <c r="AD699" s="44"/>
      <c r="AE699" s="44"/>
      <c r="AF699" s="44"/>
      <c r="AG699" s="44"/>
      <c r="AH699" s="44"/>
      <c r="AI699" s="44"/>
      <c r="AJ699" s="44"/>
      <c r="AK699" s="44"/>
      <c r="AL699" s="44"/>
      <c r="AM699" s="44"/>
      <c r="AN699" s="44"/>
      <c r="AO699" s="44"/>
      <c r="AP699" s="44"/>
      <c r="AQ699" s="44"/>
      <c r="AR699" s="44"/>
    </row>
    <row r="700" spans="1:44" ht="12" hidden="1"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c r="AA700" s="44"/>
      <c r="AB700" s="44"/>
      <c r="AC700" s="44"/>
      <c r="AD700" s="44"/>
      <c r="AE700" s="44"/>
      <c r="AF700" s="44"/>
      <c r="AG700" s="44"/>
      <c r="AH700" s="44"/>
      <c r="AI700" s="44"/>
      <c r="AJ700" s="44"/>
      <c r="AK700" s="44"/>
      <c r="AL700" s="44"/>
      <c r="AM700" s="44"/>
      <c r="AN700" s="44"/>
      <c r="AO700" s="44"/>
      <c r="AP700" s="44"/>
      <c r="AQ700" s="44"/>
      <c r="AR700" s="44"/>
    </row>
    <row r="701" spans="1:44" ht="12" hidden="1"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c r="AJ701" s="44"/>
      <c r="AK701" s="44"/>
      <c r="AL701" s="44"/>
      <c r="AM701" s="44"/>
      <c r="AN701" s="44"/>
      <c r="AO701" s="44"/>
      <c r="AP701" s="44"/>
      <c r="AQ701" s="44"/>
      <c r="AR701" s="44"/>
    </row>
    <row r="702" spans="1:44" ht="12" hidden="1"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c r="AA702" s="44"/>
      <c r="AB702" s="44"/>
      <c r="AC702" s="44"/>
      <c r="AD702" s="44"/>
      <c r="AE702" s="44"/>
      <c r="AF702" s="44"/>
      <c r="AG702" s="44"/>
      <c r="AH702" s="44"/>
      <c r="AI702" s="44"/>
      <c r="AJ702" s="44"/>
      <c r="AK702" s="44"/>
      <c r="AL702" s="44"/>
      <c r="AM702" s="44"/>
      <c r="AN702" s="44"/>
      <c r="AO702" s="44"/>
      <c r="AP702" s="44"/>
      <c r="AQ702" s="44"/>
      <c r="AR702" s="44"/>
    </row>
    <row r="703" spans="1:44" ht="12" hidden="1"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c r="AA703" s="44"/>
      <c r="AB703" s="44"/>
      <c r="AC703" s="44"/>
      <c r="AD703" s="44"/>
      <c r="AE703" s="44"/>
      <c r="AF703" s="44"/>
      <c r="AG703" s="44"/>
      <c r="AH703" s="44"/>
      <c r="AI703" s="44"/>
      <c r="AJ703" s="44"/>
      <c r="AK703" s="44"/>
      <c r="AL703" s="44"/>
      <c r="AM703" s="44"/>
      <c r="AN703" s="44"/>
      <c r="AO703" s="44"/>
      <c r="AP703" s="44"/>
      <c r="AQ703" s="44"/>
      <c r="AR703" s="44"/>
    </row>
    <row r="704" spans="1:44" ht="12" hidden="1"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c r="AA704" s="44"/>
      <c r="AB704" s="44"/>
      <c r="AC704" s="44"/>
      <c r="AD704" s="44"/>
      <c r="AE704" s="44"/>
      <c r="AF704" s="44"/>
      <c r="AG704" s="44"/>
      <c r="AH704" s="44"/>
      <c r="AI704" s="44"/>
      <c r="AJ704" s="44"/>
      <c r="AK704" s="44"/>
      <c r="AL704" s="44"/>
      <c r="AM704" s="44"/>
      <c r="AN704" s="44"/>
      <c r="AO704" s="44"/>
      <c r="AP704" s="44"/>
      <c r="AQ704" s="44"/>
      <c r="AR704" s="44"/>
    </row>
    <row r="705" spans="1:44" ht="12" hidden="1"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c r="AA705" s="44"/>
      <c r="AB705" s="44"/>
      <c r="AC705" s="44"/>
      <c r="AD705" s="44"/>
      <c r="AE705" s="44"/>
      <c r="AF705" s="44"/>
      <c r="AG705" s="44"/>
      <c r="AH705" s="44"/>
      <c r="AI705" s="44"/>
      <c r="AJ705" s="44"/>
      <c r="AK705" s="44"/>
      <c r="AL705" s="44"/>
      <c r="AM705" s="44"/>
      <c r="AN705" s="44"/>
      <c r="AO705" s="44"/>
      <c r="AP705" s="44"/>
      <c r="AQ705" s="44"/>
      <c r="AR705" s="44"/>
    </row>
    <row r="706" spans="1:44" ht="12" hidden="1"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c r="AA706" s="44"/>
      <c r="AB706" s="44"/>
      <c r="AC706" s="44"/>
      <c r="AD706" s="44"/>
      <c r="AE706" s="44"/>
      <c r="AF706" s="44"/>
      <c r="AG706" s="44"/>
      <c r="AH706" s="44"/>
      <c r="AI706" s="44"/>
      <c r="AJ706" s="44"/>
      <c r="AK706" s="44"/>
      <c r="AL706" s="44"/>
      <c r="AM706" s="44"/>
      <c r="AN706" s="44"/>
      <c r="AO706" s="44"/>
      <c r="AP706" s="44"/>
      <c r="AQ706" s="44"/>
      <c r="AR706" s="44"/>
    </row>
    <row r="707" spans="1:44" ht="12" hidden="1"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c r="AJ707" s="44"/>
      <c r="AK707" s="44"/>
      <c r="AL707" s="44"/>
      <c r="AM707" s="44"/>
      <c r="AN707" s="44"/>
      <c r="AO707" s="44"/>
      <c r="AP707" s="44"/>
      <c r="AQ707" s="44"/>
      <c r="AR707" s="44"/>
    </row>
    <row r="708" spans="1:44" ht="12" hidden="1"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c r="AA708" s="44"/>
      <c r="AB708" s="44"/>
      <c r="AC708" s="44"/>
      <c r="AD708" s="44"/>
      <c r="AE708" s="44"/>
      <c r="AF708" s="44"/>
      <c r="AG708" s="44"/>
      <c r="AH708" s="44"/>
      <c r="AI708" s="44"/>
      <c r="AJ708" s="44"/>
      <c r="AK708" s="44"/>
      <c r="AL708" s="44"/>
      <c r="AM708" s="44"/>
      <c r="AN708" s="44"/>
      <c r="AO708" s="44"/>
      <c r="AP708" s="44"/>
      <c r="AQ708" s="44"/>
      <c r="AR708" s="44"/>
    </row>
    <row r="709" spans="1:44" ht="12" hidden="1"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c r="AA709" s="44"/>
      <c r="AB709" s="44"/>
      <c r="AC709" s="44"/>
      <c r="AD709" s="44"/>
      <c r="AE709" s="44"/>
      <c r="AF709" s="44"/>
      <c r="AG709" s="44"/>
      <c r="AH709" s="44"/>
      <c r="AI709" s="44"/>
      <c r="AJ709" s="44"/>
      <c r="AK709" s="44"/>
      <c r="AL709" s="44"/>
      <c r="AM709" s="44"/>
      <c r="AN709" s="44"/>
      <c r="AO709" s="44"/>
      <c r="AP709" s="44"/>
      <c r="AQ709" s="44"/>
      <c r="AR709" s="44"/>
    </row>
    <row r="710" spans="1:44" ht="12" hidden="1"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c r="AA710" s="44"/>
      <c r="AB710" s="44"/>
      <c r="AC710" s="44"/>
      <c r="AD710" s="44"/>
      <c r="AE710" s="44"/>
      <c r="AF710" s="44"/>
      <c r="AG710" s="44"/>
      <c r="AH710" s="44"/>
      <c r="AI710" s="44"/>
      <c r="AJ710" s="44"/>
      <c r="AK710" s="44"/>
      <c r="AL710" s="44"/>
      <c r="AM710" s="44"/>
      <c r="AN710" s="44"/>
      <c r="AO710" s="44"/>
      <c r="AP710" s="44"/>
      <c r="AQ710" s="44"/>
      <c r="AR710" s="44"/>
    </row>
    <row r="711" spans="1:44" ht="12" hidden="1"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c r="AA711" s="44"/>
      <c r="AB711" s="44"/>
      <c r="AC711" s="44"/>
      <c r="AD711" s="44"/>
      <c r="AE711" s="44"/>
      <c r="AF711" s="44"/>
      <c r="AG711" s="44"/>
      <c r="AH711" s="44"/>
      <c r="AI711" s="44"/>
      <c r="AJ711" s="44"/>
      <c r="AK711" s="44"/>
      <c r="AL711" s="44"/>
      <c r="AM711" s="44"/>
      <c r="AN711" s="44"/>
      <c r="AO711" s="44"/>
      <c r="AP711" s="44"/>
      <c r="AQ711" s="44"/>
      <c r="AR711" s="44"/>
    </row>
    <row r="712" spans="1:44" ht="12" hidden="1"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c r="AA712" s="44"/>
      <c r="AB712" s="44"/>
      <c r="AC712" s="44"/>
      <c r="AD712" s="44"/>
      <c r="AE712" s="44"/>
      <c r="AF712" s="44"/>
      <c r="AG712" s="44"/>
      <c r="AH712" s="44"/>
      <c r="AI712" s="44"/>
      <c r="AJ712" s="44"/>
      <c r="AK712" s="44"/>
      <c r="AL712" s="44"/>
      <c r="AM712" s="44"/>
      <c r="AN712" s="44"/>
      <c r="AO712" s="44"/>
      <c r="AP712" s="44"/>
      <c r="AQ712" s="44"/>
      <c r="AR712" s="44"/>
    </row>
    <row r="713" spans="1:44" ht="12" hidden="1"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c r="AA713" s="44"/>
      <c r="AB713" s="44"/>
      <c r="AC713" s="44"/>
      <c r="AD713" s="44"/>
      <c r="AE713" s="44"/>
      <c r="AF713" s="44"/>
      <c r="AG713" s="44"/>
      <c r="AH713" s="44"/>
      <c r="AI713" s="44"/>
      <c r="AJ713" s="44"/>
      <c r="AK713" s="44"/>
      <c r="AL713" s="44"/>
      <c r="AM713" s="44"/>
      <c r="AN713" s="44"/>
      <c r="AO713" s="44"/>
      <c r="AP713" s="44"/>
      <c r="AQ713" s="44"/>
      <c r="AR713" s="44"/>
    </row>
    <row r="714" spans="1:44" ht="12" hidden="1"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c r="AA714" s="44"/>
      <c r="AB714" s="44"/>
      <c r="AC714" s="44"/>
      <c r="AD714" s="44"/>
      <c r="AE714" s="44"/>
      <c r="AF714" s="44"/>
      <c r="AG714" s="44"/>
      <c r="AH714" s="44"/>
      <c r="AI714" s="44"/>
      <c r="AJ714" s="44"/>
      <c r="AK714" s="44"/>
      <c r="AL714" s="44"/>
      <c r="AM714" s="44"/>
      <c r="AN714" s="44"/>
      <c r="AO714" s="44"/>
      <c r="AP714" s="44"/>
      <c r="AQ714" s="44"/>
      <c r="AR714" s="44"/>
    </row>
    <row r="715" spans="1:44" ht="12" hidden="1"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c r="AA715" s="44"/>
      <c r="AB715" s="44"/>
      <c r="AC715" s="44"/>
      <c r="AD715" s="44"/>
      <c r="AE715" s="44"/>
      <c r="AF715" s="44"/>
      <c r="AG715" s="44"/>
      <c r="AH715" s="44"/>
      <c r="AI715" s="44"/>
      <c r="AJ715" s="44"/>
      <c r="AK715" s="44"/>
      <c r="AL715" s="44"/>
      <c r="AM715" s="44"/>
      <c r="AN715" s="44"/>
      <c r="AO715" s="44"/>
      <c r="AP715" s="44"/>
      <c r="AQ715" s="44"/>
      <c r="AR715" s="44"/>
    </row>
    <row r="716" spans="1:44" ht="12" hidden="1"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c r="AA716" s="44"/>
      <c r="AB716" s="44"/>
      <c r="AC716" s="44"/>
      <c r="AD716" s="44"/>
      <c r="AE716" s="44"/>
      <c r="AF716" s="44"/>
      <c r="AG716" s="44"/>
      <c r="AH716" s="44"/>
      <c r="AI716" s="44"/>
      <c r="AJ716" s="44"/>
      <c r="AK716" s="44"/>
      <c r="AL716" s="44"/>
      <c r="AM716" s="44"/>
      <c r="AN716" s="44"/>
      <c r="AO716" s="44"/>
      <c r="AP716" s="44"/>
      <c r="AQ716" s="44"/>
      <c r="AR716" s="44"/>
    </row>
    <row r="717" spans="1:44" ht="12" hidden="1"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c r="AA717" s="44"/>
      <c r="AB717" s="44"/>
      <c r="AC717" s="44"/>
      <c r="AD717" s="44"/>
      <c r="AE717" s="44"/>
      <c r="AF717" s="44"/>
      <c r="AG717" s="44"/>
      <c r="AH717" s="44"/>
      <c r="AI717" s="44"/>
      <c r="AJ717" s="44"/>
      <c r="AK717" s="44"/>
      <c r="AL717" s="44"/>
      <c r="AM717" s="44"/>
      <c r="AN717" s="44"/>
      <c r="AO717" s="44"/>
      <c r="AP717" s="44"/>
      <c r="AQ717" s="44"/>
      <c r="AR717" s="44"/>
    </row>
    <row r="718" spans="1:44" ht="12" hidden="1"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c r="AA718" s="44"/>
      <c r="AB718" s="44"/>
      <c r="AC718" s="44"/>
      <c r="AD718" s="44"/>
      <c r="AE718" s="44"/>
      <c r="AF718" s="44"/>
      <c r="AG718" s="44"/>
      <c r="AH718" s="44"/>
      <c r="AI718" s="44"/>
      <c r="AJ718" s="44"/>
      <c r="AK718" s="44"/>
      <c r="AL718" s="44"/>
      <c r="AM718" s="44"/>
      <c r="AN718" s="44"/>
      <c r="AO718" s="44"/>
      <c r="AP718" s="44"/>
      <c r="AQ718" s="44"/>
      <c r="AR718" s="44"/>
    </row>
    <row r="719" spans="1:44" ht="12" hidden="1"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c r="AA719" s="44"/>
      <c r="AB719" s="44"/>
      <c r="AC719" s="44"/>
      <c r="AD719" s="44"/>
      <c r="AE719" s="44"/>
      <c r="AF719" s="44"/>
      <c r="AG719" s="44"/>
      <c r="AH719" s="44"/>
      <c r="AI719" s="44"/>
      <c r="AJ719" s="44"/>
      <c r="AK719" s="44"/>
      <c r="AL719" s="44"/>
      <c r="AM719" s="44"/>
      <c r="AN719" s="44"/>
      <c r="AO719" s="44"/>
      <c r="AP719" s="44"/>
      <c r="AQ719" s="44"/>
      <c r="AR719" s="44"/>
    </row>
    <row r="720" spans="1:44" ht="12" hidden="1"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c r="AA720" s="44"/>
      <c r="AB720" s="44"/>
      <c r="AC720" s="44"/>
      <c r="AD720" s="44"/>
      <c r="AE720" s="44"/>
      <c r="AF720" s="44"/>
      <c r="AG720" s="44"/>
      <c r="AH720" s="44"/>
      <c r="AI720" s="44"/>
      <c r="AJ720" s="44"/>
      <c r="AK720" s="44"/>
      <c r="AL720" s="44"/>
      <c r="AM720" s="44"/>
      <c r="AN720" s="44"/>
      <c r="AO720" s="44"/>
      <c r="AP720" s="44"/>
      <c r="AQ720" s="44"/>
      <c r="AR720" s="44"/>
    </row>
    <row r="721" spans="1:44" ht="12" hidden="1"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c r="AA721" s="44"/>
      <c r="AB721" s="44"/>
      <c r="AC721" s="44"/>
      <c r="AD721" s="44"/>
      <c r="AE721" s="44"/>
      <c r="AF721" s="44"/>
      <c r="AG721" s="44"/>
      <c r="AH721" s="44"/>
      <c r="AI721" s="44"/>
      <c r="AJ721" s="44"/>
      <c r="AK721" s="44"/>
      <c r="AL721" s="44"/>
      <c r="AM721" s="44"/>
      <c r="AN721" s="44"/>
      <c r="AO721" s="44"/>
      <c r="AP721" s="44"/>
      <c r="AQ721" s="44"/>
      <c r="AR721" s="44"/>
    </row>
    <row r="722" spans="1:44" ht="12" hidden="1"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c r="AM722" s="44"/>
      <c r="AN722" s="44"/>
      <c r="AO722" s="44"/>
      <c r="AP722" s="44"/>
      <c r="AQ722" s="44"/>
      <c r="AR722" s="44"/>
    </row>
    <row r="723" spans="1:44" ht="12" hidden="1"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c r="AA723" s="44"/>
      <c r="AB723" s="44"/>
      <c r="AC723" s="44"/>
      <c r="AD723" s="44"/>
      <c r="AE723" s="44"/>
      <c r="AF723" s="44"/>
      <c r="AG723" s="44"/>
      <c r="AH723" s="44"/>
      <c r="AI723" s="44"/>
      <c r="AJ723" s="44"/>
      <c r="AK723" s="44"/>
      <c r="AL723" s="44"/>
      <c r="AM723" s="44"/>
      <c r="AN723" s="44"/>
      <c r="AO723" s="44"/>
      <c r="AP723" s="44"/>
      <c r="AQ723" s="44"/>
      <c r="AR723" s="44"/>
    </row>
    <row r="724" spans="1:44" ht="12" hidden="1"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c r="AN724" s="44"/>
      <c r="AO724" s="44"/>
      <c r="AP724" s="44"/>
      <c r="AQ724" s="44"/>
      <c r="AR724" s="44"/>
    </row>
    <row r="725" spans="1:44" ht="12" hidden="1"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c r="AA725" s="44"/>
      <c r="AB725" s="44"/>
      <c r="AC725" s="44"/>
      <c r="AD725" s="44"/>
      <c r="AE725" s="44"/>
      <c r="AF725" s="44"/>
      <c r="AG725" s="44"/>
      <c r="AH725" s="44"/>
      <c r="AI725" s="44"/>
      <c r="AJ725" s="44"/>
      <c r="AK725" s="44"/>
      <c r="AL725" s="44"/>
      <c r="AM725" s="44"/>
      <c r="AN725" s="44"/>
      <c r="AO725" s="44"/>
      <c r="AP725" s="44"/>
      <c r="AQ725" s="44"/>
      <c r="AR725" s="44"/>
    </row>
    <row r="726" spans="1:44" ht="12" hidden="1"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c r="AA726" s="44"/>
      <c r="AB726" s="44"/>
      <c r="AC726" s="44"/>
      <c r="AD726" s="44"/>
      <c r="AE726" s="44"/>
      <c r="AF726" s="44"/>
      <c r="AG726" s="44"/>
      <c r="AH726" s="44"/>
      <c r="AI726" s="44"/>
      <c r="AJ726" s="44"/>
      <c r="AK726" s="44"/>
      <c r="AL726" s="44"/>
      <c r="AM726" s="44"/>
      <c r="AN726" s="44"/>
      <c r="AO726" s="44"/>
      <c r="AP726" s="44"/>
      <c r="AQ726" s="44"/>
      <c r="AR726" s="44"/>
    </row>
    <row r="727" spans="1:44" ht="12" hidden="1"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c r="AA727" s="44"/>
      <c r="AB727" s="44"/>
      <c r="AC727" s="44"/>
      <c r="AD727" s="44"/>
      <c r="AE727" s="44"/>
      <c r="AF727" s="44"/>
      <c r="AG727" s="44"/>
      <c r="AH727" s="44"/>
      <c r="AI727" s="44"/>
      <c r="AJ727" s="44"/>
      <c r="AK727" s="44"/>
      <c r="AL727" s="44"/>
      <c r="AM727" s="44"/>
      <c r="AN727" s="44"/>
      <c r="AO727" s="44"/>
      <c r="AP727" s="44"/>
      <c r="AQ727" s="44"/>
      <c r="AR727" s="44"/>
    </row>
    <row r="728" spans="1:44" ht="12" hidden="1"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c r="AA728" s="44"/>
      <c r="AB728" s="44"/>
      <c r="AC728" s="44"/>
      <c r="AD728" s="44"/>
      <c r="AE728" s="44"/>
      <c r="AF728" s="44"/>
      <c r="AG728" s="44"/>
      <c r="AH728" s="44"/>
      <c r="AI728" s="44"/>
      <c r="AJ728" s="44"/>
      <c r="AK728" s="44"/>
      <c r="AL728" s="44"/>
      <c r="AM728" s="44"/>
      <c r="AN728" s="44"/>
      <c r="AO728" s="44"/>
      <c r="AP728" s="44"/>
      <c r="AQ728" s="44"/>
      <c r="AR728" s="44"/>
    </row>
    <row r="729" spans="1:44" ht="12" hidden="1"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c r="AA729" s="44"/>
      <c r="AB729" s="44"/>
      <c r="AC729" s="44"/>
      <c r="AD729" s="44"/>
      <c r="AE729" s="44"/>
      <c r="AF729" s="44"/>
      <c r="AG729" s="44"/>
      <c r="AH729" s="44"/>
      <c r="AI729" s="44"/>
      <c r="AJ729" s="44"/>
      <c r="AK729" s="44"/>
      <c r="AL729" s="44"/>
      <c r="AM729" s="44"/>
      <c r="AN729" s="44"/>
      <c r="AO729" s="44"/>
      <c r="AP729" s="44"/>
      <c r="AQ729" s="44"/>
      <c r="AR729" s="44"/>
    </row>
    <row r="730" spans="1:44" ht="12" hidden="1"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c r="AA730" s="44"/>
      <c r="AB730" s="44"/>
      <c r="AC730" s="44"/>
      <c r="AD730" s="44"/>
      <c r="AE730" s="44"/>
      <c r="AF730" s="44"/>
      <c r="AG730" s="44"/>
      <c r="AH730" s="44"/>
      <c r="AI730" s="44"/>
      <c r="AJ730" s="44"/>
      <c r="AK730" s="44"/>
      <c r="AL730" s="44"/>
      <c r="AM730" s="44"/>
      <c r="AN730" s="44"/>
      <c r="AO730" s="44"/>
      <c r="AP730" s="44"/>
      <c r="AQ730" s="44"/>
      <c r="AR730" s="44"/>
    </row>
    <row r="731" spans="1:44" ht="12" hidden="1"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c r="AA731" s="44"/>
      <c r="AB731" s="44"/>
      <c r="AC731" s="44"/>
      <c r="AD731" s="44"/>
      <c r="AE731" s="44"/>
      <c r="AF731" s="44"/>
      <c r="AG731" s="44"/>
      <c r="AH731" s="44"/>
      <c r="AI731" s="44"/>
      <c r="AJ731" s="44"/>
      <c r="AK731" s="44"/>
      <c r="AL731" s="44"/>
      <c r="AM731" s="44"/>
      <c r="AN731" s="44"/>
      <c r="AO731" s="44"/>
      <c r="AP731" s="44"/>
      <c r="AQ731" s="44"/>
      <c r="AR731" s="44"/>
    </row>
    <row r="732" spans="1:44" ht="12" hidden="1"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c r="AA732" s="44"/>
      <c r="AB732" s="44"/>
      <c r="AC732" s="44"/>
      <c r="AD732" s="44"/>
      <c r="AE732" s="44"/>
      <c r="AF732" s="44"/>
      <c r="AG732" s="44"/>
      <c r="AH732" s="44"/>
      <c r="AI732" s="44"/>
      <c r="AJ732" s="44"/>
      <c r="AK732" s="44"/>
      <c r="AL732" s="44"/>
      <c r="AM732" s="44"/>
      <c r="AN732" s="44"/>
      <c r="AO732" s="44"/>
      <c r="AP732" s="44"/>
      <c r="AQ732" s="44"/>
      <c r="AR732" s="44"/>
    </row>
    <row r="733" spans="1:44" ht="12" hidden="1"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c r="AM733" s="44"/>
      <c r="AN733" s="44"/>
      <c r="AO733" s="44"/>
      <c r="AP733" s="44"/>
      <c r="AQ733" s="44"/>
      <c r="AR733" s="44"/>
    </row>
    <row r="734" spans="1:44" ht="12" hidden="1"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c r="AA734" s="44"/>
      <c r="AB734" s="44"/>
      <c r="AC734" s="44"/>
      <c r="AD734" s="44"/>
      <c r="AE734" s="44"/>
      <c r="AF734" s="44"/>
      <c r="AG734" s="44"/>
      <c r="AH734" s="44"/>
      <c r="AI734" s="44"/>
      <c r="AJ734" s="44"/>
      <c r="AK734" s="44"/>
      <c r="AL734" s="44"/>
      <c r="AM734" s="44"/>
      <c r="AN734" s="44"/>
      <c r="AO734" s="44"/>
      <c r="AP734" s="44"/>
      <c r="AQ734" s="44"/>
      <c r="AR734" s="44"/>
    </row>
    <row r="735" spans="1:44" ht="12" hidden="1"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c r="AN735" s="44"/>
      <c r="AO735" s="44"/>
      <c r="AP735" s="44"/>
      <c r="AQ735" s="44"/>
      <c r="AR735" s="44"/>
    </row>
    <row r="736" spans="1:44" ht="12" hidden="1"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c r="AA736" s="44"/>
      <c r="AB736" s="44"/>
      <c r="AC736" s="44"/>
      <c r="AD736" s="44"/>
      <c r="AE736" s="44"/>
      <c r="AF736" s="44"/>
      <c r="AG736" s="44"/>
      <c r="AH736" s="44"/>
      <c r="AI736" s="44"/>
      <c r="AJ736" s="44"/>
      <c r="AK736" s="44"/>
      <c r="AL736" s="44"/>
      <c r="AM736" s="44"/>
      <c r="AN736" s="44"/>
      <c r="AO736" s="44"/>
      <c r="AP736" s="44"/>
      <c r="AQ736" s="44"/>
      <c r="AR736" s="44"/>
    </row>
    <row r="737" spans="1:44" ht="12" hidden="1"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c r="AA737" s="44"/>
      <c r="AB737" s="44"/>
      <c r="AC737" s="44"/>
      <c r="AD737" s="44"/>
      <c r="AE737" s="44"/>
      <c r="AF737" s="44"/>
      <c r="AG737" s="44"/>
      <c r="AH737" s="44"/>
      <c r="AI737" s="44"/>
      <c r="AJ737" s="44"/>
      <c r="AK737" s="44"/>
      <c r="AL737" s="44"/>
      <c r="AM737" s="44"/>
      <c r="AN737" s="44"/>
      <c r="AO737" s="44"/>
      <c r="AP737" s="44"/>
      <c r="AQ737" s="44"/>
      <c r="AR737" s="44"/>
    </row>
    <row r="738" spans="1:44" ht="12" hidden="1"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c r="AA738" s="44"/>
      <c r="AB738" s="44"/>
      <c r="AC738" s="44"/>
      <c r="AD738" s="44"/>
      <c r="AE738" s="44"/>
      <c r="AF738" s="44"/>
      <c r="AG738" s="44"/>
      <c r="AH738" s="44"/>
      <c r="AI738" s="44"/>
      <c r="AJ738" s="44"/>
      <c r="AK738" s="44"/>
      <c r="AL738" s="44"/>
      <c r="AM738" s="44"/>
      <c r="AN738" s="44"/>
      <c r="AO738" s="44"/>
      <c r="AP738" s="44"/>
      <c r="AQ738" s="44"/>
      <c r="AR738" s="44"/>
    </row>
    <row r="739" spans="1:44" ht="12" hidden="1"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c r="AA739" s="44"/>
      <c r="AB739" s="44"/>
      <c r="AC739" s="44"/>
      <c r="AD739" s="44"/>
      <c r="AE739" s="44"/>
      <c r="AF739" s="44"/>
      <c r="AG739" s="44"/>
      <c r="AH739" s="44"/>
      <c r="AI739" s="44"/>
      <c r="AJ739" s="44"/>
      <c r="AK739" s="44"/>
      <c r="AL739" s="44"/>
      <c r="AM739" s="44"/>
      <c r="AN739" s="44"/>
      <c r="AO739" s="44"/>
      <c r="AP739" s="44"/>
      <c r="AQ739" s="44"/>
      <c r="AR739" s="44"/>
    </row>
    <row r="740" spans="1:44" ht="12" hidden="1"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c r="AA740" s="44"/>
      <c r="AB740" s="44"/>
      <c r="AC740" s="44"/>
      <c r="AD740" s="44"/>
      <c r="AE740" s="44"/>
      <c r="AF740" s="44"/>
      <c r="AG740" s="44"/>
      <c r="AH740" s="44"/>
      <c r="AI740" s="44"/>
      <c r="AJ740" s="44"/>
      <c r="AK740" s="44"/>
      <c r="AL740" s="44"/>
      <c r="AM740" s="44"/>
      <c r="AN740" s="44"/>
      <c r="AO740" s="44"/>
      <c r="AP740" s="44"/>
      <c r="AQ740" s="44"/>
      <c r="AR740" s="44"/>
    </row>
    <row r="741" spans="1:44" ht="12" hidden="1"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c r="AA741" s="44"/>
      <c r="AB741" s="44"/>
      <c r="AC741" s="44"/>
      <c r="AD741" s="44"/>
      <c r="AE741" s="44"/>
      <c r="AF741" s="44"/>
      <c r="AG741" s="44"/>
      <c r="AH741" s="44"/>
      <c r="AI741" s="44"/>
      <c r="AJ741" s="44"/>
      <c r="AK741" s="44"/>
      <c r="AL741" s="44"/>
      <c r="AM741" s="44"/>
      <c r="AN741" s="44"/>
      <c r="AO741" s="44"/>
      <c r="AP741" s="44"/>
      <c r="AQ741" s="44"/>
      <c r="AR741" s="44"/>
    </row>
    <row r="742" spans="1:44" ht="12" hidden="1"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c r="AA742" s="44"/>
      <c r="AB742" s="44"/>
      <c r="AC742" s="44"/>
      <c r="AD742" s="44"/>
      <c r="AE742" s="44"/>
      <c r="AF742" s="44"/>
      <c r="AG742" s="44"/>
      <c r="AH742" s="44"/>
      <c r="AI742" s="44"/>
      <c r="AJ742" s="44"/>
      <c r="AK742" s="44"/>
      <c r="AL742" s="44"/>
      <c r="AM742" s="44"/>
      <c r="AN742" s="44"/>
      <c r="AO742" s="44"/>
      <c r="AP742" s="44"/>
      <c r="AQ742" s="44"/>
      <c r="AR742" s="44"/>
    </row>
    <row r="743" spans="1:44" ht="12" hidden="1"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c r="AA743" s="44"/>
      <c r="AB743" s="44"/>
      <c r="AC743" s="44"/>
      <c r="AD743" s="44"/>
      <c r="AE743" s="44"/>
      <c r="AF743" s="44"/>
      <c r="AG743" s="44"/>
      <c r="AH743" s="44"/>
      <c r="AI743" s="44"/>
      <c r="AJ743" s="44"/>
      <c r="AK743" s="44"/>
      <c r="AL743" s="44"/>
      <c r="AM743" s="44"/>
      <c r="AN743" s="44"/>
      <c r="AO743" s="44"/>
      <c r="AP743" s="44"/>
      <c r="AQ743" s="44"/>
      <c r="AR743" s="44"/>
    </row>
    <row r="744" spans="1:44" ht="12" hidden="1"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c r="AA744" s="44"/>
      <c r="AB744" s="44"/>
      <c r="AC744" s="44"/>
      <c r="AD744" s="44"/>
      <c r="AE744" s="44"/>
      <c r="AF744" s="44"/>
      <c r="AG744" s="44"/>
      <c r="AH744" s="44"/>
      <c r="AI744" s="44"/>
      <c r="AJ744" s="44"/>
      <c r="AK744" s="44"/>
      <c r="AL744" s="44"/>
      <c r="AM744" s="44"/>
      <c r="AN744" s="44"/>
      <c r="AO744" s="44"/>
      <c r="AP744" s="44"/>
      <c r="AQ744" s="44"/>
      <c r="AR744" s="44"/>
    </row>
    <row r="745" spans="1:44" ht="12" hidden="1"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c r="AA745" s="44"/>
      <c r="AB745" s="44"/>
      <c r="AC745" s="44"/>
      <c r="AD745" s="44"/>
      <c r="AE745" s="44"/>
      <c r="AF745" s="44"/>
      <c r="AG745" s="44"/>
      <c r="AH745" s="44"/>
      <c r="AI745" s="44"/>
      <c r="AJ745" s="44"/>
      <c r="AK745" s="44"/>
      <c r="AL745" s="44"/>
      <c r="AM745" s="44"/>
      <c r="AN745" s="44"/>
      <c r="AO745" s="44"/>
      <c r="AP745" s="44"/>
      <c r="AQ745" s="44"/>
      <c r="AR745" s="44"/>
    </row>
    <row r="746" spans="1:44" ht="12" hidden="1"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c r="AA746" s="44"/>
      <c r="AB746" s="44"/>
      <c r="AC746" s="44"/>
      <c r="AD746" s="44"/>
      <c r="AE746" s="44"/>
      <c r="AF746" s="44"/>
      <c r="AG746" s="44"/>
      <c r="AH746" s="44"/>
      <c r="AI746" s="44"/>
      <c r="AJ746" s="44"/>
      <c r="AK746" s="44"/>
      <c r="AL746" s="44"/>
      <c r="AM746" s="44"/>
      <c r="AN746" s="44"/>
      <c r="AO746" s="44"/>
      <c r="AP746" s="44"/>
      <c r="AQ746" s="44"/>
      <c r="AR746" s="44"/>
    </row>
    <row r="747" spans="1:44" ht="12" hidden="1"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c r="AA747" s="44"/>
      <c r="AB747" s="44"/>
      <c r="AC747" s="44"/>
      <c r="AD747" s="44"/>
      <c r="AE747" s="44"/>
      <c r="AF747" s="44"/>
      <c r="AG747" s="44"/>
      <c r="AH747" s="44"/>
      <c r="AI747" s="44"/>
      <c r="AJ747" s="44"/>
      <c r="AK747" s="44"/>
      <c r="AL747" s="44"/>
      <c r="AM747" s="44"/>
      <c r="AN747" s="44"/>
      <c r="AO747" s="44"/>
      <c r="AP747" s="44"/>
      <c r="AQ747" s="44"/>
      <c r="AR747" s="44"/>
    </row>
    <row r="748" spans="1:44" ht="12" hidden="1"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c r="AM748" s="44"/>
      <c r="AN748" s="44"/>
      <c r="AO748" s="44"/>
      <c r="AP748" s="44"/>
      <c r="AQ748" s="44"/>
      <c r="AR748" s="44"/>
    </row>
    <row r="749" spans="1:44" ht="12" hidden="1"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c r="AA749" s="44"/>
      <c r="AB749" s="44"/>
      <c r="AC749" s="44"/>
      <c r="AD749" s="44"/>
      <c r="AE749" s="44"/>
      <c r="AF749" s="44"/>
      <c r="AG749" s="44"/>
      <c r="AH749" s="44"/>
      <c r="AI749" s="44"/>
      <c r="AJ749" s="44"/>
      <c r="AK749" s="44"/>
      <c r="AL749" s="44"/>
      <c r="AM749" s="44"/>
      <c r="AN749" s="44"/>
      <c r="AO749" s="44"/>
      <c r="AP749" s="44"/>
      <c r="AQ749" s="44"/>
      <c r="AR749" s="44"/>
    </row>
    <row r="750" spans="1:44" ht="12" hidden="1"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c r="AR750" s="44"/>
    </row>
    <row r="751" spans="1:44" ht="12" hidden="1"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c r="AB751" s="44"/>
      <c r="AC751" s="44"/>
      <c r="AD751" s="44"/>
      <c r="AE751" s="44"/>
      <c r="AF751" s="44"/>
      <c r="AG751" s="44"/>
      <c r="AH751" s="44"/>
      <c r="AI751" s="44"/>
      <c r="AJ751" s="44"/>
      <c r="AK751" s="44"/>
      <c r="AL751" s="44"/>
      <c r="AM751" s="44"/>
      <c r="AN751" s="44"/>
      <c r="AO751" s="44"/>
      <c r="AP751" s="44"/>
      <c r="AQ751" s="44"/>
      <c r="AR751" s="44"/>
    </row>
    <row r="752" spans="1:44" ht="12" hidden="1"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c r="AA752" s="44"/>
      <c r="AB752" s="44"/>
      <c r="AC752" s="44"/>
      <c r="AD752" s="44"/>
      <c r="AE752" s="44"/>
      <c r="AF752" s="44"/>
      <c r="AG752" s="44"/>
      <c r="AH752" s="44"/>
      <c r="AI752" s="44"/>
      <c r="AJ752" s="44"/>
      <c r="AK752" s="44"/>
      <c r="AL752" s="44"/>
      <c r="AM752" s="44"/>
      <c r="AN752" s="44"/>
      <c r="AO752" s="44"/>
      <c r="AP752" s="44"/>
      <c r="AQ752" s="44"/>
      <c r="AR752" s="44"/>
    </row>
    <row r="753" spans="1:44" ht="12" hidden="1"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c r="AA753" s="44"/>
      <c r="AB753" s="44"/>
      <c r="AC753" s="44"/>
      <c r="AD753" s="44"/>
      <c r="AE753" s="44"/>
      <c r="AF753" s="44"/>
      <c r="AG753" s="44"/>
      <c r="AH753" s="44"/>
      <c r="AI753" s="44"/>
      <c r="AJ753" s="44"/>
      <c r="AK753" s="44"/>
      <c r="AL753" s="44"/>
      <c r="AM753" s="44"/>
      <c r="AN753" s="44"/>
      <c r="AO753" s="44"/>
      <c r="AP753" s="44"/>
      <c r="AQ753" s="44"/>
      <c r="AR753" s="44"/>
    </row>
    <row r="754" spans="1:44" ht="12" hidden="1"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c r="AA754" s="44"/>
      <c r="AB754" s="44"/>
      <c r="AC754" s="44"/>
      <c r="AD754" s="44"/>
      <c r="AE754" s="44"/>
      <c r="AF754" s="44"/>
      <c r="AG754" s="44"/>
      <c r="AH754" s="44"/>
      <c r="AI754" s="44"/>
      <c r="AJ754" s="44"/>
      <c r="AK754" s="44"/>
      <c r="AL754" s="44"/>
      <c r="AM754" s="44"/>
      <c r="AN754" s="44"/>
      <c r="AO754" s="44"/>
      <c r="AP754" s="44"/>
      <c r="AQ754" s="44"/>
      <c r="AR754" s="44"/>
    </row>
    <row r="755" spans="1:44" ht="12" hidden="1"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c r="AA755" s="44"/>
      <c r="AB755" s="44"/>
      <c r="AC755" s="44"/>
      <c r="AD755" s="44"/>
      <c r="AE755" s="44"/>
      <c r="AF755" s="44"/>
      <c r="AG755" s="44"/>
      <c r="AH755" s="44"/>
      <c r="AI755" s="44"/>
      <c r="AJ755" s="44"/>
      <c r="AK755" s="44"/>
      <c r="AL755" s="44"/>
      <c r="AM755" s="44"/>
      <c r="AN755" s="44"/>
      <c r="AO755" s="44"/>
      <c r="AP755" s="44"/>
      <c r="AQ755" s="44"/>
      <c r="AR755" s="44"/>
    </row>
    <row r="756" spans="1:44" ht="12" hidden="1"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c r="AA756" s="44"/>
      <c r="AB756" s="44"/>
      <c r="AC756" s="44"/>
      <c r="AD756" s="44"/>
      <c r="AE756" s="44"/>
      <c r="AF756" s="44"/>
      <c r="AG756" s="44"/>
      <c r="AH756" s="44"/>
      <c r="AI756" s="44"/>
      <c r="AJ756" s="44"/>
      <c r="AK756" s="44"/>
      <c r="AL756" s="44"/>
      <c r="AM756" s="44"/>
      <c r="AN756" s="44"/>
      <c r="AO756" s="44"/>
      <c r="AP756" s="44"/>
      <c r="AQ756" s="44"/>
      <c r="AR756" s="44"/>
    </row>
    <row r="757" spans="1:44" ht="12" hidden="1"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c r="AA757" s="44"/>
      <c r="AB757" s="44"/>
      <c r="AC757" s="44"/>
      <c r="AD757" s="44"/>
      <c r="AE757" s="44"/>
      <c r="AF757" s="44"/>
      <c r="AG757" s="44"/>
      <c r="AH757" s="44"/>
      <c r="AI757" s="44"/>
      <c r="AJ757" s="44"/>
      <c r="AK757" s="44"/>
      <c r="AL757" s="44"/>
      <c r="AM757" s="44"/>
      <c r="AN757" s="44"/>
      <c r="AO757" s="44"/>
      <c r="AP757" s="44"/>
      <c r="AQ757" s="44"/>
      <c r="AR757" s="44"/>
    </row>
    <row r="758" spans="1:44" ht="12" hidden="1"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c r="AA758" s="44"/>
      <c r="AB758" s="44"/>
      <c r="AC758" s="44"/>
      <c r="AD758" s="44"/>
      <c r="AE758" s="44"/>
      <c r="AF758" s="44"/>
      <c r="AG758" s="44"/>
      <c r="AH758" s="44"/>
      <c r="AI758" s="44"/>
      <c r="AJ758" s="44"/>
      <c r="AK758" s="44"/>
      <c r="AL758" s="44"/>
      <c r="AM758" s="44"/>
      <c r="AN758" s="44"/>
      <c r="AO758" s="44"/>
      <c r="AP758" s="44"/>
      <c r="AQ758" s="44"/>
      <c r="AR758" s="44"/>
    </row>
    <row r="759" spans="1:44" ht="12" hidden="1"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c r="AA759" s="44"/>
      <c r="AB759" s="44"/>
      <c r="AC759" s="44"/>
      <c r="AD759" s="44"/>
      <c r="AE759" s="44"/>
      <c r="AF759" s="44"/>
      <c r="AG759" s="44"/>
      <c r="AH759" s="44"/>
      <c r="AI759" s="44"/>
      <c r="AJ759" s="44"/>
      <c r="AK759" s="44"/>
      <c r="AL759" s="44"/>
      <c r="AM759" s="44"/>
      <c r="AN759" s="44"/>
      <c r="AO759" s="44"/>
      <c r="AP759" s="44"/>
      <c r="AQ759" s="44"/>
      <c r="AR759" s="44"/>
    </row>
    <row r="760" spans="1:44" ht="12" hidden="1"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c r="AA760" s="44"/>
      <c r="AB760" s="44"/>
      <c r="AC760" s="44"/>
      <c r="AD760" s="44"/>
      <c r="AE760" s="44"/>
      <c r="AF760" s="44"/>
      <c r="AG760" s="44"/>
      <c r="AH760" s="44"/>
      <c r="AI760" s="44"/>
      <c r="AJ760" s="44"/>
      <c r="AK760" s="44"/>
      <c r="AL760" s="44"/>
      <c r="AM760" s="44"/>
      <c r="AN760" s="44"/>
      <c r="AO760" s="44"/>
      <c r="AP760" s="44"/>
      <c r="AQ760" s="44"/>
      <c r="AR760" s="44"/>
    </row>
    <row r="761" spans="1:44" ht="12" hidden="1"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c r="AB761" s="44"/>
      <c r="AC761" s="44"/>
      <c r="AD761" s="44"/>
      <c r="AE761" s="44"/>
      <c r="AF761" s="44"/>
      <c r="AG761" s="44"/>
      <c r="AH761" s="44"/>
      <c r="AI761" s="44"/>
      <c r="AJ761" s="44"/>
      <c r="AK761" s="44"/>
      <c r="AL761" s="44"/>
      <c r="AM761" s="44"/>
      <c r="AN761" s="44"/>
      <c r="AO761" s="44"/>
      <c r="AP761" s="44"/>
      <c r="AQ761" s="44"/>
      <c r="AR761" s="44"/>
    </row>
    <row r="762" spans="1:44" ht="12" hidden="1"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c r="AA762" s="44"/>
      <c r="AB762" s="44"/>
      <c r="AC762" s="44"/>
      <c r="AD762" s="44"/>
      <c r="AE762" s="44"/>
      <c r="AF762" s="44"/>
      <c r="AG762" s="44"/>
      <c r="AH762" s="44"/>
      <c r="AI762" s="44"/>
      <c r="AJ762" s="44"/>
      <c r="AK762" s="44"/>
      <c r="AL762" s="44"/>
      <c r="AM762" s="44"/>
      <c r="AN762" s="44"/>
      <c r="AO762" s="44"/>
      <c r="AP762" s="44"/>
      <c r="AQ762" s="44"/>
      <c r="AR762" s="44"/>
    </row>
    <row r="763" spans="1:44" ht="12" hidden="1"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c r="AN763" s="44"/>
      <c r="AO763" s="44"/>
      <c r="AP763" s="44"/>
      <c r="AQ763" s="44"/>
      <c r="AR763" s="44"/>
    </row>
    <row r="764" spans="1:44" ht="12" hidden="1"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c r="AA764" s="44"/>
      <c r="AB764" s="44"/>
      <c r="AC764" s="44"/>
      <c r="AD764" s="44"/>
      <c r="AE764" s="44"/>
      <c r="AF764" s="44"/>
      <c r="AG764" s="44"/>
      <c r="AH764" s="44"/>
      <c r="AI764" s="44"/>
      <c r="AJ764" s="44"/>
      <c r="AK764" s="44"/>
      <c r="AL764" s="44"/>
      <c r="AM764" s="44"/>
      <c r="AN764" s="44"/>
      <c r="AO764" s="44"/>
      <c r="AP764" s="44"/>
      <c r="AQ764" s="44"/>
      <c r="AR764" s="44"/>
    </row>
    <row r="765" spans="1:44" ht="12" hidden="1"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c r="AA765" s="44"/>
      <c r="AB765" s="44"/>
      <c r="AC765" s="44"/>
      <c r="AD765" s="44"/>
      <c r="AE765" s="44"/>
      <c r="AF765" s="44"/>
      <c r="AG765" s="44"/>
      <c r="AH765" s="44"/>
      <c r="AI765" s="44"/>
      <c r="AJ765" s="44"/>
      <c r="AK765" s="44"/>
      <c r="AL765" s="44"/>
      <c r="AM765" s="44"/>
      <c r="AN765" s="44"/>
      <c r="AO765" s="44"/>
      <c r="AP765" s="44"/>
      <c r="AQ765" s="44"/>
      <c r="AR765" s="44"/>
    </row>
    <row r="766" spans="1:44" ht="12" hidden="1"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c r="AA766" s="44"/>
      <c r="AB766" s="44"/>
      <c r="AC766" s="44"/>
      <c r="AD766" s="44"/>
      <c r="AE766" s="44"/>
      <c r="AF766" s="44"/>
      <c r="AG766" s="44"/>
      <c r="AH766" s="44"/>
      <c r="AI766" s="44"/>
      <c r="AJ766" s="44"/>
      <c r="AK766" s="44"/>
      <c r="AL766" s="44"/>
      <c r="AM766" s="44"/>
      <c r="AN766" s="44"/>
      <c r="AO766" s="44"/>
      <c r="AP766" s="44"/>
      <c r="AQ766" s="44"/>
      <c r="AR766" s="44"/>
    </row>
    <row r="767" spans="1:44" ht="12" hidden="1"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c r="AA767" s="44"/>
      <c r="AB767" s="44"/>
      <c r="AC767" s="44"/>
      <c r="AD767" s="44"/>
      <c r="AE767" s="44"/>
      <c r="AF767" s="44"/>
      <c r="AG767" s="44"/>
      <c r="AH767" s="44"/>
      <c r="AI767" s="44"/>
      <c r="AJ767" s="44"/>
      <c r="AK767" s="44"/>
      <c r="AL767" s="44"/>
      <c r="AM767" s="44"/>
      <c r="AN767" s="44"/>
      <c r="AO767" s="44"/>
      <c r="AP767" s="44"/>
      <c r="AQ767" s="44"/>
      <c r="AR767" s="44"/>
    </row>
    <row r="768" spans="1:44" ht="12" hidden="1"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c r="AA768" s="44"/>
      <c r="AB768" s="44"/>
      <c r="AC768" s="44"/>
      <c r="AD768" s="44"/>
      <c r="AE768" s="44"/>
      <c r="AF768" s="44"/>
      <c r="AG768" s="44"/>
      <c r="AH768" s="44"/>
      <c r="AI768" s="44"/>
      <c r="AJ768" s="44"/>
      <c r="AK768" s="44"/>
      <c r="AL768" s="44"/>
      <c r="AM768" s="44"/>
      <c r="AN768" s="44"/>
      <c r="AO768" s="44"/>
      <c r="AP768" s="44"/>
      <c r="AQ768" s="44"/>
      <c r="AR768" s="44"/>
    </row>
    <row r="769" spans="1:44" ht="12" hidden="1"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c r="AD769" s="44"/>
      <c r="AE769" s="44"/>
      <c r="AF769" s="44"/>
      <c r="AG769" s="44"/>
      <c r="AH769" s="44"/>
      <c r="AI769" s="44"/>
      <c r="AJ769" s="44"/>
      <c r="AK769" s="44"/>
      <c r="AL769" s="44"/>
      <c r="AM769" s="44"/>
      <c r="AN769" s="44"/>
      <c r="AO769" s="44"/>
      <c r="AP769" s="44"/>
      <c r="AQ769" s="44"/>
      <c r="AR769" s="44"/>
    </row>
    <row r="770" spans="1:44" ht="12" hidden="1"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c r="AA770" s="44"/>
      <c r="AB770" s="44"/>
      <c r="AC770" s="44"/>
      <c r="AD770" s="44"/>
      <c r="AE770" s="44"/>
      <c r="AF770" s="44"/>
      <c r="AG770" s="44"/>
      <c r="AH770" s="44"/>
      <c r="AI770" s="44"/>
      <c r="AJ770" s="44"/>
      <c r="AK770" s="44"/>
      <c r="AL770" s="44"/>
      <c r="AM770" s="44"/>
      <c r="AN770" s="44"/>
      <c r="AO770" s="44"/>
      <c r="AP770" s="44"/>
      <c r="AQ770" s="44"/>
      <c r="AR770" s="44"/>
    </row>
    <row r="771" spans="1:44" ht="12" hidden="1"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c r="AA771" s="44"/>
      <c r="AB771" s="44"/>
      <c r="AC771" s="44"/>
      <c r="AD771" s="44"/>
      <c r="AE771" s="44"/>
      <c r="AF771" s="44"/>
      <c r="AG771" s="44"/>
      <c r="AH771" s="44"/>
      <c r="AI771" s="44"/>
      <c r="AJ771" s="44"/>
      <c r="AK771" s="44"/>
      <c r="AL771" s="44"/>
      <c r="AM771" s="44"/>
      <c r="AN771" s="44"/>
      <c r="AO771" s="44"/>
      <c r="AP771" s="44"/>
      <c r="AQ771" s="44"/>
      <c r="AR771" s="44"/>
    </row>
    <row r="772" spans="1:44" ht="12" hidden="1"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c r="AA772" s="44"/>
      <c r="AB772" s="44"/>
      <c r="AC772" s="44"/>
      <c r="AD772" s="44"/>
      <c r="AE772" s="44"/>
      <c r="AF772" s="44"/>
      <c r="AG772" s="44"/>
      <c r="AH772" s="44"/>
      <c r="AI772" s="44"/>
      <c r="AJ772" s="44"/>
      <c r="AK772" s="44"/>
      <c r="AL772" s="44"/>
      <c r="AM772" s="44"/>
      <c r="AN772" s="44"/>
      <c r="AO772" s="44"/>
      <c r="AP772" s="44"/>
      <c r="AQ772" s="44"/>
      <c r="AR772" s="44"/>
    </row>
    <row r="773" spans="1:44" ht="12" hidden="1"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c r="AA773" s="44"/>
      <c r="AB773" s="44"/>
      <c r="AC773" s="44"/>
      <c r="AD773" s="44"/>
      <c r="AE773" s="44"/>
      <c r="AF773" s="44"/>
      <c r="AG773" s="44"/>
      <c r="AH773" s="44"/>
      <c r="AI773" s="44"/>
      <c r="AJ773" s="44"/>
      <c r="AK773" s="44"/>
      <c r="AL773" s="44"/>
      <c r="AM773" s="44"/>
      <c r="AN773" s="44"/>
      <c r="AO773" s="44"/>
      <c r="AP773" s="44"/>
      <c r="AQ773" s="44"/>
      <c r="AR773" s="44"/>
    </row>
    <row r="774" spans="1:44" ht="12" hidden="1"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c r="AA774" s="44"/>
      <c r="AB774" s="44"/>
      <c r="AC774" s="44"/>
      <c r="AD774" s="44"/>
      <c r="AE774" s="44"/>
      <c r="AF774" s="44"/>
      <c r="AG774" s="44"/>
      <c r="AH774" s="44"/>
      <c r="AI774" s="44"/>
      <c r="AJ774" s="44"/>
      <c r="AK774" s="44"/>
      <c r="AL774" s="44"/>
      <c r="AM774" s="44"/>
      <c r="AN774" s="44"/>
      <c r="AO774" s="44"/>
      <c r="AP774" s="44"/>
      <c r="AQ774" s="44"/>
      <c r="AR774" s="44"/>
    </row>
    <row r="775" spans="1:44" ht="12" hidden="1"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c r="AA775" s="44"/>
      <c r="AB775" s="44"/>
      <c r="AC775" s="44"/>
      <c r="AD775" s="44"/>
      <c r="AE775" s="44"/>
      <c r="AF775" s="44"/>
      <c r="AG775" s="44"/>
      <c r="AH775" s="44"/>
      <c r="AI775" s="44"/>
      <c r="AJ775" s="44"/>
      <c r="AK775" s="44"/>
      <c r="AL775" s="44"/>
      <c r="AM775" s="44"/>
      <c r="AN775" s="44"/>
      <c r="AO775" s="44"/>
      <c r="AP775" s="44"/>
      <c r="AQ775" s="44"/>
      <c r="AR775" s="44"/>
    </row>
    <row r="776" spans="1:44" ht="12" hidden="1"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c r="AM776" s="44"/>
      <c r="AN776" s="44"/>
      <c r="AO776" s="44"/>
      <c r="AP776" s="44"/>
      <c r="AQ776" s="44"/>
      <c r="AR776" s="44"/>
    </row>
    <row r="777" spans="1:44" ht="12" hidden="1"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c r="AA777" s="44"/>
      <c r="AB777" s="44"/>
      <c r="AC777" s="44"/>
      <c r="AD777" s="44"/>
      <c r="AE777" s="44"/>
      <c r="AF777" s="44"/>
      <c r="AG777" s="44"/>
      <c r="AH777" s="44"/>
      <c r="AI777" s="44"/>
      <c r="AJ777" s="44"/>
      <c r="AK777" s="44"/>
      <c r="AL777" s="44"/>
      <c r="AM777" s="44"/>
      <c r="AN777" s="44"/>
      <c r="AO777" s="44"/>
      <c r="AP777" s="44"/>
      <c r="AQ777" s="44"/>
      <c r="AR777" s="44"/>
    </row>
    <row r="778" spans="1:44" ht="12" hidden="1"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c r="AR778" s="44"/>
    </row>
    <row r="779" spans="1:44" ht="12" hidden="1"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c r="AA779" s="44"/>
      <c r="AB779" s="44"/>
      <c r="AC779" s="44"/>
      <c r="AD779" s="44"/>
      <c r="AE779" s="44"/>
      <c r="AF779" s="44"/>
      <c r="AG779" s="44"/>
      <c r="AH779" s="44"/>
      <c r="AI779" s="44"/>
      <c r="AJ779" s="44"/>
      <c r="AK779" s="44"/>
      <c r="AL779" s="44"/>
      <c r="AM779" s="44"/>
      <c r="AN779" s="44"/>
      <c r="AO779" s="44"/>
      <c r="AP779" s="44"/>
      <c r="AQ779" s="44"/>
      <c r="AR779" s="44"/>
    </row>
    <row r="780" spans="1:44" ht="12" hidden="1"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c r="AA780" s="44"/>
      <c r="AB780" s="44"/>
      <c r="AC780" s="44"/>
      <c r="AD780" s="44"/>
      <c r="AE780" s="44"/>
      <c r="AF780" s="44"/>
      <c r="AG780" s="44"/>
      <c r="AH780" s="44"/>
      <c r="AI780" s="44"/>
      <c r="AJ780" s="44"/>
      <c r="AK780" s="44"/>
      <c r="AL780" s="44"/>
      <c r="AM780" s="44"/>
      <c r="AN780" s="44"/>
      <c r="AO780" s="44"/>
      <c r="AP780" s="44"/>
      <c r="AQ780" s="44"/>
      <c r="AR780" s="44"/>
    </row>
    <row r="781" spans="1:44" ht="12" hidden="1"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c r="AA781" s="44"/>
      <c r="AB781" s="44"/>
      <c r="AC781" s="44"/>
      <c r="AD781" s="44"/>
      <c r="AE781" s="44"/>
      <c r="AF781" s="44"/>
      <c r="AG781" s="44"/>
      <c r="AH781" s="44"/>
      <c r="AI781" s="44"/>
      <c r="AJ781" s="44"/>
      <c r="AK781" s="44"/>
      <c r="AL781" s="44"/>
      <c r="AM781" s="44"/>
      <c r="AN781" s="44"/>
      <c r="AO781" s="44"/>
      <c r="AP781" s="44"/>
      <c r="AQ781" s="44"/>
      <c r="AR781" s="44"/>
    </row>
    <row r="782" spans="1:44" ht="12" hidden="1"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c r="AB782" s="44"/>
      <c r="AC782" s="44"/>
      <c r="AD782" s="44"/>
      <c r="AE782" s="44"/>
      <c r="AF782" s="44"/>
      <c r="AG782" s="44"/>
      <c r="AH782" s="44"/>
      <c r="AI782" s="44"/>
      <c r="AJ782" s="44"/>
      <c r="AK782" s="44"/>
      <c r="AL782" s="44"/>
      <c r="AM782" s="44"/>
      <c r="AN782" s="44"/>
      <c r="AO782" s="44"/>
      <c r="AP782" s="44"/>
      <c r="AQ782" s="44"/>
      <c r="AR782" s="44"/>
    </row>
    <row r="783" spans="1:44" ht="12" hidden="1"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c r="AA783" s="44"/>
      <c r="AB783" s="44"/>
      <c r="AC783" s="44"/>
      <c r="AD783" s="44"/>
      <c r="AE783" s="44"/>
      <c r="AF783" s="44"/>
      <c r="AG783" s="44"/>
      <c r="AH783" s="44"/>
      <c r="AI783" s="44"/>
      <c r="AJ783" s="44"/>
      <c r="AK783" s="44"/>
      <c r="AL783" s="44"/>
      <c r="AM783" s="44"/>
      <c r="AN783" s="44"/>
      <c r="AO783" s="44"/>
      <c r="AP783" s="44"/>
      <c r="AQ783" s="44"/>
      <c r="AR783" s="44"/>
    </row>
    <row r="784" spans="1:44" ht="12" hidden="1"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c r="AB784" s="44"/>
      <c r="AC784" s="44"/>
      <c r="AD784" s="44"/>
      <c r="AE784" s="44"/>
      <c r="AF784" s="44"/>
      <c r="AG784" s="44"/>
      <c r="AH784" s="44"/>
      <c r="AI784" s="44"/>
      <c r="AJ784" s="44"/>
      <c r="AK784" s="44"/>
      <c r="AL784" s="44"/>
      <c r="AM784" s="44"/>
      <c r="AN784" s="44"/>
      <c r="AO784" s="44"/>
      <c r="AP784" s="44"/>
      <c r="AQ784" s="44"/>
      <c r="AR784" s="44"/>
    </row>
    <row r="785" spans="1:44" ht="12" hidden="1"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c r="AA785" s="44"/>
      <c r="AB785" s="44"/>
      <c r="AC785" s="44"/>
      <c r="AD785" s="44"/>
      <c r="AE785" s="44"/>
      <c r="AF785" s="44"/>
      <c r="AG785" s="44"/>
      <c r="AH785" s="44"/>
      <c r="AI785" s="44"/>
      <c r="AJ785" s="44"/>
      <c r="AK785" s="44"/>
      <c r="AL785" s="44"/>
      <c r="AM785" s="44"/>
      <c r="AN785" s="44"/>
      <c r="AO785" s="44"/>
      <c r="AP785" s="44"/>
      <c r="AQ785" s="44"/>
      <c r="AR785" s="44"/>
    </row>
    <row r="786" spans="1:44" ht="12" hidden="1"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c r="AA786" s="44"/>
      <c r="AB786" s="44"/>
      <c r="AC786" s="44"/>
      <c r="AD786" s="44"/>
      <c r="AE786" s="44"/>
      <c r="AF786" s="44"/>
      <c r="AG786" s="44"/>
      <c r="AH786" s="44"/>
      <c r="AI786" s="44"/>
      <c r="AJ786" s="44"/>
      <c r="AK786" s="44"/>
      <c r="AL786" s="44"/>
      <c r="AM786" s="44"/>
      <c r="AN786" s="44"/>
      <c r="AO786" s="44"/>
      <c r="AP786" s="44"/>
      <c r="AQ786" s="44"/>
      <c r="AR786" s="44"/>
    </row>
    <row r="787" spans="1:44" ht="12" hidden="1"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c r="AJ787" s="44"/>
      <c r="AK787" s="44"/>
      <c r="AL787" s="44"/>
      <c r="AM787" s="44"/>
      <c r="AN787" s="44"/>
      <c r="AO787" s="44"/>
      <c r="AP787" s="44"/>
      <c r="AQ787" s="44"/>
      <c r="AR787" s="44"/>
    </row>
    <row r="788" spans="1:44" ht="12" hidden="1"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c r="AA788" s="44"/>
      <c r="AB788" s="44"/>
      <c r="AC788" s="44"/>
      <c r="AD788" s="44"/>
      <c r="AE788" s="44"/>
      <c r="AF788" s="44"/>
      <c r="AG788" s="44"/>
      <c r="AH788" s="44"/>
      <c r="AI788" s="44"/>
      <c r="AJ788" s="44"/>
      <c r="AK788" s="44"/>
      <c r="AL788" s="44"/>
      <c r="AM788" s="44"/>
      <c r="AN788" s="44"/>
      <c r="AO788" s="44"/>
      <c r="AP788" s="44"/>
      <c r="AQ788" s="44"/>
      <c r="AR788" s="44"/>
    </row>
    <row r="789" spans="1:44" ht="12" hidden="1"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c r="AA789" s="44"/>
      <c r="AB789" s="44"/>
      <c r="AC789" s="44"/>
      <c r="AD789" s="44"/>
      <c r="AE789" s="44"/>
      <c r="AF789" s="44"/>
      <c r="AG789" s="44"/>
      <c r="AH789" s="44"/>
      <c r="AI789" s="44"/>
      <c r="AJ789" s="44"/>
      <c r="AK789" s="44"/>
      <c r="AL789" s="44"/>
      <c r="AM789" s="44"/>
      <c r="AN789" s="44"/>
      <c r="AO789" s="44"/>
      <c r="AP789" s="44"/>
      <c r="AQ789" s="44"/>
      <c r="AR789" s="44"/>
    </row>
    <row r="790" spans="1:44" ht="12" hidden="1"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c r="AA790" s="44"/>
      <c r="AB790" s="44"/>
      <c r="AC790" s="44"/>
      <c r="AD790" s="44"/>
      <c r="AE790" s="44"/>
      <c r="AF790" s="44"/>
      <c r="AG790" s="44"/>
      <c r="AH790" s="44"/>
      <c r="AI790" s="44"/>
      <c r="AJ790" s="44"/>
      <c r="AK790" s="44"/>
      <c r="AL790" s="44"/>
      <c r="AM790" s="44"/>
      <c r="AN790" s="44"/>
      <c r="AO790" s="44"/>
      <c r="AP790" s="44"/>
      <c r="AQ790" s="44"/>
      <c r="AR790" s="44"/>
    </row>
    <row r="791" spans="1:44" ht="12" hidden="1"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c r="AA791" s="44"/>
      <c r="AB791" s="44"/>
      <c r="AC791" s="44"/>
      <c r="AD791" s="44"/>
      <c r="AE791" s="44"/>
      <c r="AF791" s="44"/>
      <c r="AG791" s="44"/>
      <c r="AH791" s="44"/>
      <c r="AI791" s="44"/>
      <c r="AJ791" s="44"/>
      <c r="AK791" s="44"/>
      <c r="AL791" s="44"/>
      <c r="AM791" s="44"/>
      <c r="AN791" s="44"/>
      <c r="AO791" s="44"/>
      <c r="AP791" s="44"/>
      <c r="AQ791" s="44"/>
      <c r="AR791" s="44"/>
    </row>
    <row r="792" spans="1:44" ht="12" hidden="1"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c r="AA792" s="44"/>
      <c r="AB792" s="44"/>
      <c r="AC792" s="44"/>
      <c r="AD792" s="44"/>
      <c r="AE792" s="44"/>
      <c r="AF792" s="44"/>
      <c r="AG792" s="44"/>
      <c r="AH792" s="44"/>
      <c r="AI792" s="44"/>
      <c r="AJ792" s="44"/>
      <c r="AK792" s="44"/>
      <c r="AL792" s="44"/>
      <c r="AM792" s="44"/>
      <c r="AN792" s="44"/>
      <c r="AO792" s="44"/>
      <c r="AP792" s="44"/>
      <c r="AQ792" s="44"/>
      <c r="AR792" s="44"/>
    </row>
    <row r="793" spans="1:44" ht="12" hidden="1"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c r="AA793" s="44"/>
      <c r="AB793" s="44"/>
      <c r="AC793" s="44"/>
      <c r="AD793" s="44"/>
      <c r="AE793" s="44"/>
      <c r="AF793" s="44"/>
      <c r="AG793" s="44"/>
      <c r="AH793" s="44"/>
      <c r="AI793" s="44"/>
      <c r="AJ793" s="44"/>
      <c r="AK793" s="44"/>
      <c r="AL793" s="44"/>
      <c r="AM793" s="44"/>
      <c r="AN793" s="44"/>
      <c r="AO793" s="44"/>
      <c r="AP793" s="44"/>
      <c r="AQ793" s="44"/>
      <c r="AR793" s="44"/>
    </row>
    <row r="794" spans="1:44" ht="12" hidden="1"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c r="AA794" s="44"/>
      <c r="AB794" s="44"/>
      <c r="AC794" s="44"/>
      <c r="AD794" s="44"/>
      <c r="AE794" s="44"/>
      <c r="AF794" s="44"/>
      <c r="AG794" s="44"/>
      <c r="AH794" s="44"/>
      <c r="AI794" s="44"/>
      <c r="AJ794" s="44"/>
      <c r="AK794" s="44"/>
      <c r="AL794" s="44"/>
      <c r="AM794" s="44"/>
      <c r="AN794" s="44"/>
      <c r="AO794" s="44"/>
      <c r="AP794" s="44"/>
      <c r="AQ794" s="44"/>
      <c r="AR794" s="44"/>
    </row>
    <row r="795" spans="1:44" ht="12" hidden="1"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c r="AA795" s="44"/>
      <c r="AB795" s="44"/>
      <c r="AC795" s="44"/>
      <c r="AD795" s="44"/>
      <c r="AE795" s="44"/>
      <c r="AF795" s="44"/>
      <c r="AG795" s="44"/>
      <c r="AH795" s="44"/>
      <c r="AI795" s="44"/>
      <c r="AJ795" s="44"/>
      <c r="AK795" s="44"/>
      <c r="AL795" s="44"/>
      <c r="AM795" s="44"/>
      <c r="AN795" s="44"/>
      <c r="AO795" s="44"/>
      <c r="AP795" s="44"/>
      <c r="AQ795" s="44"/>
      <c r="AR795" s="44"/>
    </row>
    <row r="796" spans="1:44" ht="12" hidden="1"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c r="AA796" s="44"/>
      <c r="AB796" s="44"/>
      <c r="AC796" s="44"/>
      <c r="AD796" s="44"/>
      <c r="AE796" s="44"/>
      <c r="AF796" s="44"/>
      <c r="AG796" s="44"/>
      <c r="AH796" s="44"/>
      <c r="AI796" s="44"/>
      <c r="AJ796" s="44"/>
      <c r="AK796" s="44"/>
      <c r="AL796" s="44"/>
      <c r="AM796" s="44"/>
      <c r="AN796" s="44"/>
      <c r="AO796" s="44"/>
      <c r="AP796" s="44"/>
      <c r="AQ796" s="44"/>
      <c r="AR796" s="44"/>
    </row>
    <row r="797" spans="1:44" ht="12" hidden="1"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c r="AA797" s="44"/>
      <c r="AB797" s="44"/>
      <c r="AC797" s="44"/>
      <c r="AD797" s="44"/>
      <c r="AE797" s="44"/>
      <c r="AF797" s="44"/>
      <c r="AG797" s="44"/>
      <c r="AH797" s="44"/>
      <c r="AI797" s="44"/>
      <c r="AJ797" s="44"/>
      <c r="AK797" s="44"/>
      <c r="AL797" s="44"/>
      <c r="AM797" s="44"/>
      <c r="AN797" s="44"/>
      <c r="AO797" s="44"/>
      <c r="AP797" s="44"/>
      <c r="AQ797" s="44"/>
      <c r="AR797" s="44"/>
    </row>
    <row r="798" spans="1:44" ht="12" hidden="1"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c r="AA798" s="44"/>
      <c r="AB798" s="44"/>
      <c r="AC798" s="44"/>
      <c r="AD798" s="44"/>
      <c r="AE798" s="44"/>
      <c r="AF798" s="44"/>
      <c r="AG798" s="44"/>
      <c r="AH798" s="44"/>
      <c r="AI798" s="44"/>
      <c r="AJ798" s="44"/>
      <c r="AK798" s="44"/>
      <c r="AL798" s="44"/>
      <c r="AM798" s="44"/>
      <c r="AN798" s="44"/>
      <c r="AO798" s="44"/>
      <c r="AP798" s="44"/>
      <c r="AQ798" s="44"/>
      <c r="AR798" s="44"/>
    </row>
    <row r="799" spans="1:44" ht="12" hidden="1"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c r="AA799" s="44"/>
      <c r="AB799" s="44"/>
      <c r="AC799" s="44"/>
      <c r="AD799" s="44"/>
      <c r="AE799" s="44"/>
      <c r="AF799" s="44"/>
      <c r="AG799" s="44"/>
      <c r="AH799" s="44"/>
      <c r="AI799" s="44"/>
      <c r="AJ799" s="44"/>
      <c r="AK799" s="44"/>
      <c r="AL799" s="44"/>
      <c r="AM799" s="44"/>
      <c r="AN799" s="44"/>
      <c r="AO799" s="44"/>
      <c r="AP799" s="44"/>
      <c r="AQ799" s="44"/>
      <c r="AR799" s="44"/>
    </row>
    <row r="800" spans="1:44" ht="12" hidden="1"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c r="AA800" s="44"/>
      <c r="AB800" s="44"/>
      <c r="AC800" s="44"/>
      <c r="AD800" s="44"/>
      <c r="AE800" s="44"/>
      <c r="AF800" s="44"/>
      <c r="AG800" s="44"/>
      <c r="AH800" s="44"/>
      <c r="AI800" s="44"/>
      <c r="AJ800" s="44"/>
      <c r="AK800" s="44"/>
      <c r="AL800" s="44"/>
      <c r="AM800" s="44"/>
      <c r="AN800" s="44"/>
      <c r="AO800" s="44"/>
      <c r="AP800" s="44"/>
      <c r="AQ800" s="44"/>
      <c r="AR800" s="44"/>
    </row>
    <row r="801" spans="1:44" ht="12" hidden="1"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c r="AA801" s="44"/>
      <c r="AB801" s="44"/>
      <c r="AC801" s="44"/>
      <c r="AD801" s="44"/>
      <c r="AE801" s="44"/>
      <c r="AF801" s="44"/>
      <c r="AG801" s="44"/>
      <c r="AH801" s="44"/>
      <c r="AI801" s="44"/>
      <c r="AJ801" s="44"/>
      <c r="AK801" s="44"/>
      <c r="AL801" s="44"/>
      <c r="AM801" s="44"/>
      <c r="AN801" s="44"/>
      <c r="AO801" s="44"/>
      <c r="AP801" s="44"/>
      <c r="AQ801" s="44"/>
      <c r="AR801" s="44"/>
    </row>
    <row r="802" spans="1:44" ht="12" hidden="1"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c r="AA802" s="44"/>
      <c r="AB802" s="44"/>
      <c r="AC802" s="44"/>
      <c r="AD802" s="44"/>
      <c r="AE802" s="44"/>
      <c r="AF802" s="44"/>
      <c r="AG802" s="44"/>
      <c r="AH802" s="44"/>
      <c r="AI802" s="44"/>
      <c r="AJ802" s="44"/>
      <c r="AK802" s="44"/>
      <c r="AL802" s="44"/>
      <c r="AM802" s="44"/>
      <c r="AN802" s="44"/>
      <c r="AO802" s="44"/>
      <c r="AP802" s="44"/>
      <c r="AQ802" s="44"/>
      <c r="AR802" s="44"/>
    </row>
    <row r="803" spans="1:44" ht="12" hidden="1"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c r="AA803" s="44"/>
      <c r="AB803" s="44"/>
      <c r="AC803" s="44"/>
      <c r="AD803" s="44"/>
      <c r="AE803" s="44"/>
      <c r="AF803" s="44"/>
      <c r="AG803" s="44"/>
      <c r="AH803" s="44"/>
      <c r="AI803" s="44"/>
      <c r="AJ803" s="44"/>
      <c r="AK803" s="44"/>
      <c r="AL803" s="44"/>
      <c r="AM803" s="44"/>
      <c r="AN803" s="44"/>
      <c r="AO803" s="44"/>
      <c r="AP803" s="44"/>
      <c r="AQ803" s="44"/>
      <c r="AR803" s="44"/>
    </row>
    <row r="804" spans="1:44" ht="12" hidden="1"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c r="AA804" s="44"/>
      <c r="AB804" s="44"/>
      <c r="AC804" s="44"/>
      <c r="AD804" s="44"/>
      <c r="AE804" s="44"/>
      <c r="AF804" s="44"/>
      <c r="AG804" s="44"/>
      <c r="AH804" s="44"/>
      <c r="AI804" s="44"/>
      <c r="AJ804" s="44"/>
      <c r="AK804" s="44"/>
      <c r="AL804" s="44"/>
      <c r="AM804" s="44"/>
      <c r="AN804" s="44"/>
      <c r="AO804" s="44"/>
      <c r="AP804" s="44"/>
      <c r="AQ804" s="44"/>
      <c r="AR804" s="44"/>
    </row>
    <row r="805" spans="1:44" ht="12" hidden="1"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c r="AA805" s="44"/>
      <c r="AB805" s="44"/>
      <c r="AC805" s="44"/>
      <c r="AD805" s="44"/>
      <c r="AE805" s="44"/>
      <c r="AF805" s="44"/>
      <c r="AG805" s="44"/>
      <c r="AH805" s="44"/>
      <c r="AI805" s="44"/>
      <c r="AJ805" s="44"/>
      <c r="AK805" s="44"/>
      <c r="AL805" s="44"/>
      <c r="AM805" s="44"/>
      <c r="AN805" s="44"/>
      <c r="AO805" s="44"/>
      <c r="AP805" s="44"/>
      <c r="AQ805" s="44"/>
      <c r="AR805" s="44"/>
    </row>
    <row r="806" spans="1:44" ht="12" hidden="1"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c r="AA806" s="44"/>
      <c r="AB806" s="44"/>
      <c r="AC806" s="44"/>
      <c r="AD806" s="44"/>
      <c r="AE806" s="44"/>
      <c r="AF806" s="44"/>
      <c r="AG806" s="44"/>
      <c r="AH806" s="44"/>
      <c r="AI806" s="44"/>
      <c r="AJ806" s="44"/>
      <c r="AK806" s="44"/>
      <c r="AL806" s="44"/>
      <c r="AM806" s="44"/>
      <c r="AN806" s="44"/>
      <c r="AO806" s="44"/>
      <c r="AP806" s="44"/>
      <c r="AQ806" s="44"/>
      <c r="AR806" s="44"/>
    </row>
    <row r="807" spans="1:44" ht="12" hidden="1"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c r="AA807" s="44"/>
      <c r="AB807" s="44"/>
      <c r="AC807" s="44"/>
      <c r="AD807" s="44"/>
      <c r="AE807" s="44"/>
      <c r="AF807" s="44"/>
      <c r="AG807" s="44"/>
      <c r="AH807" s="44"/>
      <c r="AI807" s="44"/>
      <c r="AJ807" s="44"/>
      <c r="AK807" s="44"/>
      <c r="AL807" s="44"/>
      <c r="AM807" s="44"/>
      <c r="AN807" s="44"/>
      <c r="AO807" s="44"/>
      <c r="AP807" s="44"/>
      <c r="AQ807" s="44"/>
      <c r="AR807" s="44"/>
    </row>
    <row r="808" spans="1:44" ht="12" hidden="1"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c r="AA808" s="44"/>
      <c r="AB808" s="44"/>
      <c r="AC808" s="44"/>
      <c r="AD808" s="44"/>
      <c r="AE808" s="44"/>
      <c r="AF808" s="44"/>
      <c r="AG808" s="44"/>
      <c r="AH808" s="44"/>
      <c r="AI808" s="44"/>
      <c r="AJ808" s="44"/>
      <c r="AK808" s="44"/>
      <c r="AL808" s="44"/>
      <c r="AM808" s="44"/>
      <c r="AN808" s="44"/>
      <c r="AO808" s="44"/>
      <c r="AP808" s="44"/>
      <c r="AQ808" s="44"/>
      <c r="AR808" s="44"/>
    </row>
    <row r="809" spans="1:44" ht="12" hidden="1"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c r="AA809" s="44"/>
      <c r="AB809" s="44"/>
      <c r="AC809" s="44"/>
      <c r="AD809" s="44"/>
      <c r="AE809" s="44"/>
      <c r="AF809" s="44"/>
      <c r="AG809" s="44"/>
      <c r="AH809" s="44"/>
      <c r="AI809" s="44"/>
      <c r="AJ809" s="44"/>
      <c r="AK809" s="44"/>
      <c r="AL809" s="44"/>
      <c r="AM809" s="44"/>
      <c r="AN809" s="44"/>
      <c r="AO809" s="44"/>
      <c r="AP809" s="44"/>
      <c r="AQ809" s="44"/>
      <c r="AR809" s="44"/>
    </row>
    <row r="810" spans="1:44" ht="12" hidden="1"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c r="AA810" s="44"/>
      <c r="AB810" s="44"/>
      <c r="AC810" s="44"/>
      <c r="AD810" s="44"/>
      <c r="AE810" s="44"/>
      <c r="AF810" s="44"/>
      <c r="AG810" s="44"/>
      <c r="AH810" s="44"/>
      <c r="AI810" s="44"/>
      <c r="AJ810" s="44"/>
      <c r="AK810" s="44"/>
      <c r="AL810" s="44"/>
      <c r="AM810" s="44"/>
      <c r="AN810" s="44"/>
      <c r="AO810" s="44"/>
      <c r="AP810" s="44"/>
      <c r="AQ810" s="44"/>
      <c r="AR810" s="44"/>
    </row>
    <row r="811" spans="1:44" ht="12" hidden="1"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c r="AA811" s="44"/>
      <c r="AB811" s="44"/>
      <c r="AC811" s="44"/>
      <c r="AD811" s="44"/>
      <c r="AE811" s="44"/>
      <c r="AF811" s="44"/>
      <c r="AG811" s="44"/>
      <c r="AH811" s="44"/>
      <c r="AI811" s="44"/>
      <c r="AJ811" s="44"/>
      <c r="AK811" s="44"/>
      <c r="AL811" s="44"/>
      <c r="AM811" s="44"/>
      <c r="AN811" s="44"/>
      <c r="AO811" s="44"/>
      <c r="AP811" s="44"/>
      <c r="AQ811" s="44"/>
      <c r="AR811" s="44"/>
    </row>
    <row r="812" spans="1:44" ht="12" hidden="1"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c r="AA812" s="44"/>
      <c r="AB812" s="44"/>
      <c r="AC812" s="44"/>
      <c r="AD812" s="44"/>
      <c r="AE812" s="44"/>
      <c r="AF812" s="44"/>
      <c r="AG812" s="44"/>
      <c r="AH812" s="44"/>
      <c r="AI812" s="44"/>
      <c r="AJ812" s="44"/>
      <c r="AK812" s="44"/>
      <c r="AL812" s="44"/>
      <c r="AM812" s="44"/>
      <c r="AN812" s="44"/>
      <c r="AO812" s="44"/>
      <c r="AP812" s="44"/>
      <c r="AQ812" s="44"/>
      <c r="AR812" s="44"/>
    </row>
    <row r="813" spans="1:44" ht="12" hidden="1"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c r="AA813" s="44"/>
      <c r="AB813" s="44"/>
      <c r="AC813" s="44"/>
      <c r="AD813" s="44"/>
      <c r="AE813" s="44"/>
      <c r="AF813" s="44"/>
      <c r="AG813" s="44"/>
      <c r="AH813" s="44"/>
      <c r="AI813" s="44"/>
      <c r="AJ813" s="44"/>
      <c r="AK813" s="44"/>
      <c r="AL813" s="44"/>
      <c r="AM813" s="44"/>
      <c r="AN813" s="44"/>
      <c r="AO813" s="44"/>
      <c r="AP813" s="44"/>
      <c r="AQ813" s="44"/>
      <c r="AR813" s="44"/>
    </row>
    <row r="814" spans="1:44" ht="12" hidden="1"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c r="AA814" s="44"/>
      <c r="AB814" s="44"/>
      <c r="AC814" s="44"/>
      <c r="AD814" s="44"/>
      <c r="AE814" s="44"/>
      <c r="AF814" s="44"/>
      <c r="AG814" s="44"/>
      <c r="AH814" s="44"/>
      <c r="AI814" s="44"/>
      <c r="AJ814" s="44"/>
      <c r="AK814" s="44"/>
      <c r="AL814" s="44"/>
      <c r="AM814" s="44"/>
      <c r="AN814" s="44"/>
      <c r="AO814" s="44"/>
      <c r="AP814" s="44"/>
      <c r="AQ814" s="44"/>
      <c r="AR814" s="44"/>
    </row>
    <row r="815" spans="1:44" ht="12" hidden="1"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c r="AA815" s="44"/>
      <c r="AB815" s="44"/>
      <c r="AC815" s="44"/>
      <c r="AD815" s="44"/>
      <c r="AE815" s="44"/>
      <c r="AF815" s="44"/>
      <c r="AG815" s="44"/>
      <c r="AH815" s="44"/>
      <c r="AI815" s="44"/>
      <c r="AJ815" s="44"/>
      <c r="AK815" s="44"/>
      <c r="AL815" s="44"/>
      <c r="AM815" s="44"/>
      <c r="AN815" s="44"/>
      <c r="AO815" s="44"/>
      <c r="AP815" s="44"/>
      <c r="AQ815" s="44"/>
      <c r="AR815" s="44"/>
    </row>
    <row r="816" spans="1:44" ht="12" hidden="1"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c r="AA816" s="44"/>
      <c r="AB816" s="44"/>
      <c r="AC816" s="44"/>
      <c r="AD816" s="44"/>
      <c r="AE816" s="44"/>
      <c r="AF816" s="44"/>
      <c r="AG816" s="44"/>
      <c r="AH816" s="44"/>
      <c r="AI816" s="44"/>
      <c r="AJ816" s="44"/>
      <c r="AK816" s="44"/>
      <c r="AL816" s="44"/>
      <c r="AM816" s="44"/>
      <c r="AN816" s="44"/>
      <c r="AO816" s="44"/>
      <c r="AP816" s="44"/>
      <c r="AQ816" s="44"/>
      <c r="AR816" s="44"/>
    </row>
    <row r="817" spans="1:44" ht="12" hidden="1"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c r="AA817" s="44"/>
      <c r="AB817" s="44"/>
      <c r="AC817" s="44"/>
      <c r="AD817" s="44"/>
      <c r="AE817" s="44"/>
      <c r="AF817" s="44"/>
      <c r="AG817" s="44"/>
      <c r="AH817" s="44"/>
      <c r="AI817" s="44"/>
      <c r="AJ817" s="44"/>
      <c r="AK817" s="44"/>
      <c r="AL817" s="44"/>
      <c r="AM817" s="44"/>
      <c r="AN817" s="44"/>
      <c r="AO817" s="44"/>
      <c r="AP817" s="44"/>
      <c r="AQ817" s="44"/>
      <c r="AR817" s="44"/>
    </row>
    <row r="818" spans="1:44" ht="12" hidden="1"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c r="AA818" s="44"/>
      <c r="AB818" s="44"/>
      <c r="AC818" s="44"/>
      <c r="AD818" s="44"/>
      <c r="AE818" s="44"/>
      <c r="AF818" s="44"/>
      <c r="AG818" s="44"/>
      <c r="AH818" s="44"/>
      <c r="AI818" s="44"/>
      <c r="AJ818" s="44"/>
      <c r="AK818" s="44"/>
      <c r="AL818" s="44"/>
      <c r="AM818" s="44"/>
      <c r="AN818" s="44"/>
      <c r="AO818" s="44"/>
      <c r="AP818" s="44"/>
      <c r="AQ818" s="44"/>
      <c r="AR818" s="44"/>
    </row>
    <row r="819" spans="1:44" ht="12" hidden="1"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c r="AA819" s="44"/>
      <c r="AB819" s="44"/>
      <c r="AC819" s="44"/>
      <c r="AD819" s="44"/>
      <c r="AE819" s="44"/>
      <c r="AF819" s="44"/>
      <c r="AG819" s="44"/>
      <c r="AH819" s="44"/>
      <c r="AI819" s="44"/>
      <c r="AJ819" s="44"/>
      <c r="AK819" s="44"/>
      <c r="AL819" s="44"/>
      <c r="AM819" s="44"/>
      <c r="AN819" s="44"/>
      <c r="AO819" s="44"/>
      <c r="AP819" s="44"/>
      <c r="AQ819" s="44"/>
      <c r="AR819" s="44"/>
    </row>
    <row r="820" spans="1:44" ht="12" hidden="1"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c r="AA820" s="44"/>
      <c r="AB820" s="44"/>
      <c r="AC820" s="44"/>
      <c r="AD820" s="44"/>
      <c r="AE820" s="44"/>
      <c r="AF820" s="44"/>
      <c r="AG820" s="44"/>
      <c r="AH820" s="44"/>
      <c r="AI820" s="44"/>
      <c r="AJ820" s="44"/>
      <c r="AK820" s="44"/>
      <c r="AL820" s="44"/>
      <c r="AM820" s="44"/>
      <c r="AN820" s="44"/>
      <c r="AO820" s="44"/>
      <c r="AP820" s="44"/>
      <c r="AQ820" s="44"/>
      <c r="AR820" s="44"/>
    </row>
    <row r="821" spans="1:44" ht="12" hidden="1"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c r="AA821" s="44"/>
      <c r="AB821" s="44"/>
      <c r="AC821" s="44"/>
      <c r="AD821" s="44"/>
      <c r="AE821" s="44"/>
      <c r="AF821" s="44"/>
      <c r="AG821" s="44"/>
      <c r="AH821" s="44"/>
      <c r="AI821" s="44"/>
      <c r="AJ821" s="44"/>
      <c r="AK821" s="44"/>
      <c r="AL821" s="44"/>
      <c r="AM821" s="44"/>
      <c r="AN821" s="44"/>
      <c r="AO821" s="44"/>
      <c r="AP821" s="44"/>
      <c r="AQ821" s="44"/>
      <c r="AR821" s="44"/>
    </row>
    <row r="822" spans="1:44" ht="12" hidden="1"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c r="AA822" s="44"/>
      <c r="AB822" s="44"/>
      <c r="AC822" s="44"/>
      <c r="AD822" s="44"/>
      <c r="AE822" s="44"/>
      <c r="AF822" s="44"/>
      <c r="AG822" s="44"/>
      <c r="AH822" s="44"/>
      <c r="AI822" s="44"/>
      <c r="AJ822" s="44"/>
      <c r="AK822" s="44"/>
      <c r="AL822" s="44"/>
      <c r="AM822" s="44"/>
      <c r="AN822" s="44"/>
      <c r="AO822" s="44"/>
      <c r="AP822" s="44"/>
      <c r="AQ822" s="44"/>
      <c r="AR822" s="44"/>
    </row>
    <row r="823" spans="1:44" ht="12" hidden="1"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c r="AA823" s="44"/>
      <c r="AB823" s="44"/>
      <c r="AC823" s="44"/>
      <c r="AD823" s="44"/>
      <c r="AE823" s="44"/>
      <c r="AF823" s="44"/>
      <c r="AG823" s="44"/>
      <c r="AH823" s="44"/>
      <c r="AI823" s="44"/>
      <c r="AJ823" s="44"/>
      <c r="AK823" s="44"/>
      <c r="AL823" s="44"/>
      <c r="AM823" s="44"/>
      <c r="AN823" s="44"/>
      <c r="AO823" s="44"/>
      <c r="AP823" s="44"/>
      <c r="AQ823" s="44"/>
      <c r="AR823" s="44"/>
    </row>
    <row r="824" spans="1:44" ht="12" hidden="1"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c r="AA824" s="44"/>
      <c r="AB824" s="44"/>
      <c r="AC824" s="44"/>
      <c r="AD824" s="44"/>
      <c r="AE824" s="44"/>
      <c r="AF824" s="44"/>
      <c r="AG824" s="44"/>
      <c r="AH824" s="44"/>
      <c r="AI824" s="44"/>
      <c r="AJ824" s="44"/>
      <c r="AK824" s="44"/>
      <c r="AL824" s="44"/>
      <c r="AM824" s="44"/>
      <c r="AN824" s="44"/>
      <c r="AO824" s="44"/>
      <c r="AP824" s="44"/>
      <c r="AQ824" s="44"/>
      <c r="AR824" s="44"/>
    </row>
    <row r="825" spans="1:44" ht="12" hidden="1"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c r="AA825" s="44"/>
      <c r="AB825" s="44"/>
      <c r="AC825" s="44"/>
      <c r="AD825" s="44"/>
      <c r="AE825" s="44"/>
      <c r="AF825" s="44"/>
      <c r="AG825" s="44"/>
      <c r="AH825" s="44"/>
      <c r="AI825" s="44"/>
      <c r="AJ825" s="44"/>
      <c r="AK825" s="44"/>
      <c r="AL825" s="44"/>
      <c r="AM825" s="44"/>
      <c r="AN825" s="44"/>
      <c r="AO825" s="44"/>
      <c r="AP825" s="44"/>
      <c r="AQ825" s="44"/>
      <c r="AR825" s="44"/>
    </row>
    <row r="826" spans="1:44" ht="12" hidden="1"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c r="AA826" s="44"/>
      <c r="AB826" s="44"/>
      <c r="AC826" s="44"/>
      <c r="AD826" s="44"/>
      <c r="AE826" s="44"/>
      <c r="AF826" s="44"/>
      <c r="AG826" s="44"/>
      <c r="AH826" s="44"/>
      <c r="AI826" s="44"/>
      <c r="AJ826" s="44"/>
      <c r="AK826" s="44"/>
      <c r="AL826" s="44"/>
      <c r="AM826" s="44"/>
      <c r="AN826" s="44"/>
      <c r="AO826" s="44"/>
      <c r="AP826" s="44"/>
      <c r="AQ826" s="44"/>
      <c r="AR826" s="44"/>
    </row>
    <row r="827" spans="1:44" ht="12" hidden="1"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c r="AA827" s="44"/>
      <c r="AB827" s="44"/>
      <c r="AC827" s="44"/>
      <c r="AD827" s="44"/>
      <c r="AE827" s="44"/>
      <c r="AF827" s="44"/>
      <c r="AG827" s="44"/>
      <c r="AH827" s="44"/>
      <c r="AI827" s="44"/>
      <c r="AJ827" s="44"/>
      <c r="AK827" s="44"/>
      <c r="AL827" s="44"/>
      <c r="AM827" s="44"/>
      <c r="AN827" s="44"/>
      <c r="AO827" s="44"/>
      <c r="AP827" s="44"/>
      <c r="AQ827" s="44"/>
      <c r="AR827" s="44"/>
    </row>
    <row r="828" spans="1:44" ht="12" hidden="1"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c r="AA828" s="44"/>
      <c r="AB828" s="44"/>
      <c r="AC828" s="44"/>
      <c r="AD828" s="44"/>
      <c r="AE828" s="44"/>
      <c r="AF828" s="44"/>
      <c r="AG828" s="44"/>
      <c r="AH828" s="44"/>
      <c r="AI828" s="44"/>
      <c r="AJ828" s="44"/>
      <c r="AK828" s="44"/>
      <c r="AL828" s="44"/>
      <c r="AM828" s="44"/>
      <c r="AN828" s="44"/>
      <c r="AO828" s="44"/>
      <c r="AP828" s="44"/>
      <c r="AQ828" s="44"/>
      <c r="AR828" s="44"/>
    </row>
    <row r="829" spans="1:44" ht="12" hidden="1"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c r="AA829" s="44"/>
      <c r="AB829" s="44"/>
      <c r="AC829" s="44"/>
      <c r="AD829" s="44"/>
      <c r="AE829" s="44"/>
      <c r="AF829" s="44"/>
      <c r="AG829" s="44"/>
      <c r="AH829" s="44"/>
      <c r="AI829" s="44"/>
      <c r="AJ829" s="44"/>
      <c r="AK829" s="44"/>
      <c r="AL829" s="44"/>
      <c r="AM829" s="44"/>
      <c r="AN829" s="44"/>
      <c r="AO829" s="44"/>
      <c r="AP829" s="44"/>
      <c r="AQ829" s="44"/>
      <c r="AR829" s="44"/>
    </row>
    <row r="830" spans="1:44" ht="12" hidden="1"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c r="AM830" s="44"/>
      <c r="AN830" s="44"/>
      <c r="AO830" s="44"/>
      <c r="AP830" s="44"/>
      <c r="AQ830" s="44"/>
      <c r="AR830" s="44"/>
    </row>
    <row r="831" spans="1:44" ht="12" hidden="1"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c r="AA831" s="44"/>
      <c r="AB831" s="44"/>
      <c r="AC831" s="44"/>
      <c r="AD831" s="44"/>
      <c r="AE831" s="44"/>
      <c r="AF831" s="44"/>
      <c r="AG831" s="44"/>
      <c r="AH831" s="44"/>
      <c r="AI831" s="44"/>
      <c r="AJ831" s="44"/>
      <c r="AK831" s="44"/>
      <c r="AL831" s="44"/>
      <c r="AM831" s="44"/>
      <c r="AN831" s="44"/>
      <c r="AO831" s="44"/>
      <c r="AP831" s="44"/>
      <c r="AQ831" s="44"/>
      <c r="AR831" s="44"/>
    </row>
    <row r="832" spans="1:44" ht="12" hidden="1"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c r="AN832" s="44"/>
      <c r="AO832" s="44"/>
      <c r="AP832" s="44"/>
      <c r="AQ832" s="44"/>
      <c r="AR832" s="44"/>
    </row>
    <row r="833" spans="1:44" ht="12" hidden="1"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c r="AA833" s="44"/>
      <c r="AB833" s="44"/>
      <c r="AC833" s="44"/>
      <c r="AD833" s="44"/>
      <c r="AE833" s="44"/>
      <c r="AF833" s="44"/>
      <c r="AG833" s="44"/>
      <c r="AH833" s="44"/>
      <c r="AI833" s="44"/>
      <c r="AJ833" s="44"/>
      <c r="AK833" s="44"/>
      <c r="AL833" s="44"/>
      <c r="AM833" s="44"/>
      <c r="AN833" s="44"/>
      <c r="AO833" s="44"/>
      <c r="AP833" s="44"/>
      <c r="AQ833" s="44"/>
      <c r="AR833" s="44"/>
    </row>
    <row r="834" spans="1:44" ht="12" hidden="1"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c r="AA834" s="44"/>
      <c r="AB834" s="44"/>
      <c r="AC834" s="44"/>
      <c r="AD834" s="44"/>
      <c r="AE834" s="44"/>
      <c r="AF834" s="44"/>
      <c r="AG834" s="44"/>
      <c r="AH834" s="44"/>
      <c r="AI834" s="44"/>
      <c r="AJ834" s="44"/>
      <c r="AK834" s="44"/>
      <c r="AL834" s="44"/>
      <c r="AM834" s="44"/>
      <c r="AN834" s="44"/>
      <c r="AO834" s="44"/>
      <c r="AP834" s="44"/>
      <c r="AQ834" s="44"/>
      <c r="AR834" s="44"/>
    </row>
    <row r="835" spans="1:44" ht="12" hidden="1"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c r="AA835" s="44"/>
      <c r="AB835" s="44"/>
      <c r="AC835" s="44"/>
      <c r="AD835" s="44"/>
      <c r="AE835" s="44"/>
      <c r="AF835" s="44"/>
      <c r="AG835" s="44"/>
      <c r="AH835" s="44"/>
      <c r="AI835" s="44"/>
      <c r="AJ835" s="44"/>
      <c r="AK835" s="44"/>
      <c r="AL835" s="44"/>
      <c r="AM835" s="44"/>
      <c r="AN835" s="44"/>
      <c r="AO835" s="44"/>
      <c r="AP835" s="44"/>
      <c r="AQ835" s="44"/>
      <c r="AR835" s="44"/>
    </row>
    <row r="836" spans="1:44" ht="12" hidden="1"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c r="AA836" s="44"/>
      <c r="AB836" s="44"/>
      <c r="AC836" s="44"/>
      <c r="AD836" s="44"/>
      <c r="AE836" s="44"/>
      <c r="AF836" s="44"/>
      <c r="AG836" s="44"/>
      <c r="AH836" s="44"/>
      <c r="AI836" s="44"/>
      <c r="AJ836" s="44"/>
      <c r="AK836" s="44"/>
      <c r="AL836" s="44"/>
      <c r="AM836" s="44"/>
      <c r="AN836" s="44"/>
      <c r="AO836" s="44"/>
      <c r="AP836" s="44"/>
      <c r="AQ836" s="44"/>
      <c r="AR836" s="44"/>
    </row>
    <row r="837" spans="1:44" ht="12" hidden="1"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c r="AA837" s="44"/>
      <c r="AB837" s="44"/>
      <c r="AC837" s="44"/>
      <c r="AD837" s="44"/>
      <c r="AE837" s="44"/>
      <c r="AF837" s="44"/>
      <c r="AG837" s="44"/>
      <c r="AH837" s="44"/>
      <c r="AI837" s="44"/>
      <c r="AJ837" s="44"/>
      <c r="AK837" s="44"/>
      <c r="AL837" s="44"/>
      <c r="AM837" s="44"/>
      <c r="AN837" s="44"/>
      <c r="AO837" s="44"/>
      <c r="AP837" s="44"/>
      <c r="AQ837" s="44"/>
      <c r="AR837" s="44"/>
    </row>
    <row r="838" spans="1:44" ht="12" hidden="1"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c r="AA838" s="44"/>
      <c r="AB838" s="44"/>
      <c r="AC838" s="44"/>
      <c r="AD838" s="44"/>
      <c r="AE838" s="44"/>
      <c r="AF838" s="44"/>
      <c r="AG838" s="44"/>
      <c r="AH838" s="44"/>
      <c r="AI838" s="44"/>
      <c r="AJ838" s="44"/>
      <c r="AK838" s="44"/>
      <c r="AL838" s="44"/>
      <c r="AM838" s="44"/>
      <c r="AN838" s="44"/>
      <c r="AO838" s="44"/>
      <c r="AP838" s="44"/>
      <c r="AQ838" s="44"/>
      <c r="AR838" s="44"/>
    </row>
    <row r="839" spans="1:44" ht="12" hidden="1"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c r="AA839" s="44"/>
      <c r="AB839" s="44"/>
      <c r="AC839" s="44"/>
      <c r="AD839" s="44"/>
      <c r="AE839" s="44"/>
      <c r="AF839" s="44"/>
      <c r="AG839" s="44"/>
      <c r="AH839" s="44"/>
      <c r="AI839" s="44"/>
      <c r="AJ839" s="44"/>
      <c r="AK839" s="44"/>
      <c r="AL839" s="44"/>
      <c r="AM839" s="44"/>
      <c r="AN839" s="44"/>
      <c r="AO839" s="44"/>
      <c r="AP839" s="44"/>
      <c r="AQ839" s="44"/>
      <c r="AR839" s="44"/>
    </row>
    <row r="840" spans="1:44" ht="12" hidden="1"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c r="AA840" s="44"/>
      <c r="AB840" s="44"/>
      <c r="AC840" s="44"/>
      <c r="AD840" s="44"/>
      <c r="AE840" s="44"/>
      <c r="AF840" s="44"/>
      <c r="AG840" s="44"/>
      <c r="AH840" s="44"/>
      <c r="AI840" s="44"/>
      <c r="AJ840" s="44"/>
      <c r="AK840" s="44"/>
      <c r="AL840" s="44"/>
      <c r="AM840" s="44"/>
      <c r="AN840" s="44"/>
      <c r="AO840" s="44"/>
      <c r="AP840" s="44"/>
      <c r="AQ840" s="44"/>
      <c r="AR840" s="44"/>
    </row>
    <row r="841" spans="1:44" ht="12" hidden="1"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c r="AA841" s="44"/>
      <c r="AB841" s="44"/>
      <c r="AC841" s="44"/>
      <c r="AD841" s="44"/>
      <c r="AE841" s="44"/>
      <c r="AF841" s="44"/>
      <c r="AG841" s="44"/>
      <c r="AH841" s="44"/>
      <c r="AI841" s="44"/>
      <c r="AJ841" s="44"/>
      <c r="AK841" s="44"/>
      <c r="AL841" s="44"/>
      <c r="AM841" s="44"/>
      <c r="AN841" s="44"/>
      <c r="AO841" s="44"/>
      <c r="AP841" s="44"/>
      <c r="AQ841" s="44"/>
      <c r="AR841" s="44"/>
    </row>
    <row r="842" spans="1:44" ht="12" hidden="1"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c r="AA842" s="44"/>
      <c r="AB842" s="44"/>
      <c r="AC842" s="44"/>
      <c r="AD842" s="44"/>
      <c r="AE842" s="44"/>
      <c r="AF842" s="44"/>
      <c r="AG842" s="44"/>
      <c r="AH842" s="44"/>
      <c r="AI842" s="44"/>
      <c r="AJ842" s="44"/>
      <c r="AK842" s="44"/>
      <c r="AL842" s="44"/>
      <c r="AM842" s="44"/>
      <c r="AN842" s="44"/>
      <c r="AO842" s="44"/>
      <c r="AP842" s="44"/>
      <c r="AQ842" s="44"/>
      <c r="AR842" s="44"/>
    </row>
    <row r="843" spans="1:44" ht="12" hidden="1"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c r="AA843" s="44"/>
      <c r="AB843" s="44"/>
      <c r="AC843" s="44"/>
      <c r="AD843" s="44"/>
      <c r="AE843" s="44"/>
      <c r="AF843" s="44"/>
      <c r="AG843" s="44"/>
      <c r="AH843" s="44"/>
      <c r="AI843" s="44"/>
      <c r="AJ843" s="44"/>
      <c r="AK843" s="44"/>
      <c r="AL843" s="44"/>
      <c r="AM843" s="44"/>
      <c r="AN843" s="44"/>
      <c r="AO843" s="44"/>
      <c r="AP843" s="44"/>
      <c r="AQ843" s="44"/>
      <c r="AR843" s="44"/>
    </row>
    <row r="844" spans="1:44" ht="12" hidden="1"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c r="AA844" s="44"/>
      <c r="AB844" s="44"/>
      <c r="AC844" s="44"/>
      <c r="AD844" s="44"/>
      <c r="AE844" s="44"/>
      <c r="AF844" s="44"/>
      <c r="AG844" s="44"/>
      <c r="AH844" s="44"/>
      <c r="AI844" s="44"/>
      <c r="AJ844" s="44"/>
      <c r="AK844" s="44"/>
      <c r="AL844" s="44"/>
      <c r="AM844" s="44"/>
      <c r="AN844" s="44"/>
      <c r="AO844" s="44"/>
      <c r="AP844" s="44"/>
      <c r="AQ844" s="44"/>
      <c r="AR844" s="44"/>
    </row>
    <row r="845" spans="1:44" ht="12" hidden="1"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c r="AA845" s="44"/>
      <c r="AB845" s="44"/>
      <c r="AC845" s="44"/>
      <c r="AD845" s="44"/>
      <c r="AE845" s="44"/>
      <c r="AF845" s="44"/>
      <c r="AG845" s="44"/>
      <c r="AH845" s="44"/>
      <c r="AI845" s="44"/>
      <c r="AJ845" s="44"/>
      <c r="AK845" s="44"/>
      <c r="AL845" s="44"/>
      <c r="AM845" s="44"/>
      <c r="AN845" s="44"/>
      <c r="AO845" s="44"/>
      <c r="AP845" s="44"/>
      <c r="AQ845" s="44"/>
      <c r="AR845" s="44"/>
    </row>
    <row r="846" spans="1:44" ht="12" hidden="1"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c r="AA846" s="44"/>
      <c r="AB846" s="44"/>
      <c r="AC846" s="44"/>
      <c r="AD846" s="44"/>
      <c r="AE846" s="44"/>
      <c r="AF846" s="44"/>
      <c r="AG846" s="44"/>
      <c r="AH846" s="44"/>
      <c r="AI846" s="44"/>
      <c r="AJ846" s="44"/>
      <c r="AK846" s="44"/>
      <c r="AL846" s="44"/>
      <c r="AM846" s="44"/>
      <c r="AN846" s="44"/>
      <c r="AO846" s="44"/>
      <c r="AP846" s="44"/>
      <c r="AQ846" s="44"/>
      <c r="AR846" s="44"/>
    </row>
    <row r="847" spans="1:44" ht="12" hidden="1"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c r="AA847" s="44"/>
      <c r="AB847" s="44"/>
      <c r="AC847" s="44"/>
      <c r="AD847" s="44"/>
      <c r="AE847" s="44"/>
      <c r="AF847" s="44"/>
      <c r="AG847" s="44"/>
      <c r="AH847" s="44"/>
      <c r="AI847" s="44"/>
      <c r="AJ847" s="44"/>
      <c r="AK847" s="44"/>
      <c r="AL847" s="44"/>
      <c r="AM847" s="44"/>
      <c r="AN847" s="44"/>
      <c r="AO847" s="44"/>
      <c r="AP847" s="44"/>
      <c r="AQ847" s="44"/>
      <c r="AR847" s="44"/>
    </row>
    <row r="848" spans="1:44" ht="12" hidden="1"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c r="AA848" s="44"/>
      <c r="AB848" s="44"/>
      <c r="AC848" s="44"/>
      <c r="AD848" s="44"/>
      <c r="AE848" s="44"/>
      <c r="AF848" s="44"/>
      <c r="AG848" s="44"/>
      <c r="AH848" s="44"/>
      <c r="AI848" s="44"/>
      <c r="AJ848" s="44"/>
      <c r="AK848" s="44"/>
      <c r="AL848" s="44"/>
      <c r="AM848" s="44"/>
      <c r="AN848" s="44"/>
      <c r="AO848" s="44"/>
      <c r="AP848" s="44"/>
      <c r="AQ848" s="44"/>
      <c r="AR848" s="44"/>
    </row>
    <row r="849" spans="1:44" ht="12" hidden="1"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c r="AA849" s="44"/>
      <c r="AB849" s="44"/>
      <c r="AC849" s="44"/>
      <c r="AD849" s="44"/>
      <c r="AE849" s="44"/>
      <c r="AF849" s="44"/>
      <c r="AG849" s="44"/>
      <c r="AH849" s="44"/>
      <c r="AI849" s="44"/>
      <c r="AJ849" s="44"/>
      <c r="AK849" s="44"/>
      <c r="AL849" s="44"/>
      <c r="AM849" s="44"/>
      <c r="AN849" s="44"/>
      <c r="AO849" s="44"/>
      <c r="AP849" s="44"/>
      <c r="AQ849" s="44"/>
      <c r="AR849" s="44"/>
    </row>
    <row r="850" spans="1:44" ht="12" hidden="1"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c r="AA850" s="44"/>
      <c r="AB850" s="44"/>
      <c r="AC850" s="44"/>
      <c r="AD850" s="44"/>
      <c r="AE850" s="44"/>
      <c r="AF850" s="44"/>
      <c r="AG850" s="44"/>
      <c r="AH850" s="44"/>
      <c r="AI850" s="44"/>
      <c r="AJ850" s="44"/>
      <c r="AK850" s="44"/>
      <c r="AL850" s="44"/>
      <c r="AM850" s="44"/>
      <c r="AN850" s="44"/>
      <c r="AO850" s="44"/>
      <c r="AP850" s="44"/>
      <c r="AQ850" s="44"/>
      <c r="AR850" s="44"/>
    </row>
    <row r="851" spans="1:44" ht="12" hidden="1"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c r="AA851" s="44"/>
      <c r="AB851" s="44"/>
      <c r="AC851" s="44"/>
      <c r="AD851" s="44"/>
      <c r="AE851" s="44"/>
      <c r="AF851" s="44"/>
      <c r="AG851" s="44"/>
      <c r="AH851" s="44"/>
      <c r="AI851" s="44"/>
      <c r="AJ851" s="44"/>
      <c r="AK851" s="44"/>
      <c r="AL851" s="44"/>
      <c r="AM851" s="44"/>
      <c r="AN851" s="44"/>
      <c r="AO851" s="44"/>
      <c r="AP851" s="44"/>
      <c r="AQ851" s="44"/>
      <c r="AR851" s="44"/>
    </row>
    <row r="852" spans="1:44" ht="12" hidden="1"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c r="AA852" s="44"/>
      <c r="AB852" s="44"/>
      <c r="AC852" s="44"/>
      <c r="AD852" s="44"/>
      <c r="AE852" s="44"/>
      <c r="AF852" s="44"/>
      <c r="AG852" s="44"/>
      <c r="AH852" s="44"/>
      <c r="AI852" s="44"/>
      <c r="AJ852" s="44"/>
      <c r="AK852" s="44"/>
      <c r="AL852" s="44"/>
      <c r="AM852" s="44"/>
      <c r="AN852" s="44"/>
      <c r="AO852" s="44"/>
      <c r="AP852" s="44"/>
      <c r="AQ852" s="44"/>
      <c r="AR852" s="44"/>
    </row>
    <row r="853" spans="1:44" ht="12" hidden="1"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c r="AA853" s="44"/>
      <c r="AB853" s="44"/>
      <c r="AC853" s="44"/>
      <c r="AD853" s="44"/>
      <c r="AE853" s="44"/>
      <c r="AF853" s="44"/>
      <c r="AG853" s="44"/>
      <c r="AH853" s="44"/>
      <c r="AI853" s="44"/>
      <c r="AJ853" s="44"/>
      <c r="AK853" s="44"/>
      <c r="AL853" s="44"/>
      <c r="AM853" s="44"/>
      <c r="AN853" s="44"/>
      <c r="AO853" s="44"/>
      <c r="AP853" s="44"/>
      <c r="AQ853" s="44"/>
      <c r="AR853" s="44"/>
    </row>
    <row r="854" spans="1:44" ht="12" hidden="1"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c r="AA854" s="44"/>
      <c r="AB854" s="44"/>
      <c r="AC854" s="44"/>
      <c r="AD854" s="44"/>
      <c r="AE854" s="44"/>
      <c r="AF854" s="44"/>
      <c r="AG854" s="44"/>
      <c r="AH854" s="44"/>
      <c r="AI854" s="44"/>
      <c r="AJ854" s="44"/>
      <c r="AK854" s="44"/>
      <c r="AL854" s="44"/>
      <c r="AM854" s="44"/>
      <c r="AN854" s="44"/>
      <c r="AO854" s="44"/>
      <c r="AP854" s="44"/>
      <c r="AQ854" s="44"/>
      <c r="AR854" s="44"/>
    </row>
    <row r="855" spans="1:44" ht="12" hidden="1"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c r="AA855" s="44"/>
      <c r="AB855" s="44"/>
      <c r="AC855" s="44"/>
      <c r="AD855" s="44"/>
      <c r="AE855" s="44"/>
      <c r="AF855" s="44"/>
      <c r="AG855" s="44"/>
      <c r="AH855" s="44"/>
      <c r="AI855" s="44"/>
      <c r="AJ855" s="44"/>
      <c r="AK855" s="44"/>
      <c r="AL855" s="44"/>
      <c r="AM855" s="44"/>
      <c r="AN855" s="44"/>
      <c r="AO855" s="44"/>
      <c r="AP855" s="44"/>
      <c r="AQ855" s="44"/>
      <c r="AR855" s="44"/>
    </row>
    <row r="856" spans="1:44" ht="12" hidden="1"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c r="AA856" s="44"/>
      <c r="AB856" s="44"/>
      <c r="AC856" s="44"/>
      <c r="AD856" s="44"/>
      <c r="AE856" s="44"/>
      <c r="AF856" s="44"/>
      <c r="AG856" s="44"/>
      <c r="AH856" s="44"/>
      <c r="AI856" s="44"/>
      <c r="AJ856" s="44"/>
      <c r="AK856" s="44"/>
      <c r="AL856" s="44"/>
      <c r="AM856" s="44"/>
      <c r="AN856" s="44"/>
      <c r="AO856" s="44"/>
      <c r="AP856" s="44"/>
      <c r="AQ856" s="44"/>
      <c r="AR856" s="44"/>
    </row>
    <row r="857" spans="1:44" ht="12" hidden="1"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c r="AA857" s="44"/>
      <c r="AB857" s="44"/>
      <c r="AC857" s="44"/>
      <c r="AD857" s="44"/>
      <c r="AE857" s="44"/>
      <c r="AF857" s="44"/>
      <c r="AG857" s="44"/>
      <c r="AH857" s="44"/>
      <c r="AI857" s="44"/>
      <c r="AJ857" s="44"/>
      <c r="AK857" s="44"/>
      <c r="AL857" s="44"/>
      <c r="AM857" s="44"/>
      <c r="AN857" s="44"/>
      <c r="AO857" s="44"/>
      <c r="AP857" s="44"/>
      <c r="AQ857" s="44"/>
      <c r="AR857" s="44"/>
    </row>
    <row r="858" spans="1:44" ht="12" hidden="1"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c r="AA858" s="44"/>
      <c r="AB858" s="44"/>
      <c r="AC858" s="44"/>
      <c r="AD858" s="44"/>
      <c r="AE858" s="44"/>
      <c r="AF858" s="44"/>
      <c r="AG858" s="44"/>
      <c r="AH858" s="44"/>
      <c r="AI858" s="44"/>
      <c r="AJ858" s="44"/>
      <c r="AK858" s="44"/>
      <c r="AL858" s="44"/>
      <c r="AM858" s="44"/>
      <c r="AN858" s="44"/>
      <c r="AO858" s="44"/>
      <c r="AP858" s="44"/>
      <c r="AQ858" s="44"/>
      <c r="AR858" s="44"/>
    </row>
    <row r="859" spans="1:44" ht="12" hidden="1"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c r="AA859" s="44"/>
      <c r="AB859" s="44"/>
      <c r="AC859" s="44"/>
      <c r="AD859" s="44"/>
      <c r="AE859" s="44"/>
      <c r="AF859" s="44"/>
      <c r="AG859" s="44"/>
      <c r="AH859" s="44"/>
      <c r="AI859" s="44"/>
      <c r="AJ859" s="44"/>
      <c r="AK859" s="44"/>
      <c r="AL859" s="44"/>
      <c r="AM859" s="44"/>
      <c r="AN859" s="44"/>
      <c r="AO859" s="44"/>
      <c r="AP859" s="44"/>
      <c r="AQ859" s="44"/>
      <c r="AR859" s="44"/>
    </row>
    <row r="860" spans="1:44" ht="12" hidden="1"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c r="AA860" s="44"/>
      <c r="AB860" s="44"/>
      <c r="AC860" s="44"/>
      <c r="AD860" s="44"/>
      <c r="AE860" s="44"/>
      <c r="AF860" s="44"/>
      <c r="AG860" s="44"/>
      <c r="AH860" s="44"/>
      <c r="AI860" s="44"/>
      <c r="AJ860" s="44"/>
      <c r="AK860" s="44"/>
      <c r="AL860" s="44"/>
      <c r="AM860" s="44"/>
      <c r="AN860" s="44"/>
      <c r="AO860" s="44"/>
      <c r="AP860" s="44"/>
      <c r="AQ860" s="44"/>
      <c r="AR860" s="44"/>
    </row>
    <row r="861" spans="1:44" ht="12" hidden="1"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c r="AA861" s="44"/>
      <c r="AB861" s="44"/>
      <c r="AC861" s="44"/>
      <c r="AD861" s="44"/>
      <c r="AE861" s="44"/>
      <c r="AF861" s="44"/>
      <c r="AG861" s="44"/>
      <c r="AH861" s="44"/>
      <c r="AI861" s="44"/>
      <c r="AJ861" s="44"/>
      <c r="AK861" s="44"/>
      <c r="AL861" s="44"/>
      <c r="AM861" s="44"/>
      <c r="AN861" s="44"/>
      <c r="AO861" s="44"/>
      <c r="AP861" s="44"/>
      <c r="AQ861" s="44"/>
      <c r="AR861" s="44"/>
    </row>
    <row r="862" spans="1:44" ht="12" hidden="1"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c r="AA862" s="44"/>
      <c r="AB862" s="44"/>
      <c r="AC862" s="44"/>
      <c r="AD862" s="44"/>
      <c r="AE862" s="44"/>
      <c r="AF862" s="44"/>
      <c r="AG862" s="44"/>
      <c r="AH862" s="44"/>
      <c r="AI862" s="44"/>
      <c r="AJ862" s="44"/>
      <c r="AK862" s="44"/>
      <c r="AL862" s="44"/>
      <c r="AM862" s="44"/>
      <c r="AN862" s="44"/>
      <c r="AO862" s="44"/>
      <c r="AP862" s="44"/>
      <c r="AQ862" s="44"/>
      <c r="AR862" s="44"/>
    </row>
    <row r="863" spans="1:44" ht="12" hidden="1"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c r="AA863" s="44"/>
      <c r="AB863" s="44"/>
      <c r="AC863" s="44"/>
      <c r="AD863" s="44"/>
      <c r="AE863" s="44"/>
      <c r="AF863" s="44"/>
      <c r="AG863" s="44"/>
      <c r="AH863" s="44"/>
      <c r="AI863" s="44"/>
      <c r="AJ863" s="44"/>
      <c r="AK863" s="44"/>
      <c r="AL863" s="44"/>
      <c r="AM863" s="44"/>
      <c r="AN863" s="44"/>
      <c r="AO863" s="44"/>
      <c r="AP863" s="44"/>
      <c r="AQ863" s="44"/>
      <c r="AR863" s="44"/>
    </row>
    <row r="864" spans="1:44" ht="12" hidden="1"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c r="AA864" s="44"/>
      <c r="AB864" s="44"/>
      <c r="AC864" s="44"/>
      <c r="AD864" s="44"/>
      <c r="AE864" s="44"/>
      <c r="AF864" s="44"/>
      <c r="AG864" s="44"/>
      <c r="AH864" s="44"/>
      <c r="AI864" s="44"/>
      <c r="AJ864" s="44"/>
      <c r="AK864" s="44"/>
      <c r="AL864" s="44"/>
      <c r="AM864" s="44"/>
      <c r="AN864" s="44"/>
      <c r="AO864" s="44"/>
      <c r="AP864" s="44"/>
      <c r="AQ864" s="44"/>
      <c r="AR864" s="44"/>
    </row>
    <row r="865" spans="1:44" ht="12" hidden="1"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c r="AA865" s="44"/>
      <c r="AB865" s="44"/>
      <c r="AC865" s="44"/>
      <c r="AD865" s="44"/>
      <c r="AE865" s="44"/>
      <c r="AF865" s="44"/>
      <c r="AG865" s="44"/>
      <c r="AH865" s="44"/>
      <c r="AI865" s="44"/>
      <c r="AJ865" s="44"/>
      <c r="AK865" s="44"/>
      <c r="AL865" s="44"/>
      <c r="AM865" s="44"/>
      <c r="AN865" s="44"/>
      <c r="AO865" s="44"/>
      <c r="AP865" s="44"/>
      <c r="AQ865" s="44"/>
      <c r="AR865" s="44"/>
    </row>
    <row r="866" spans="1:44" ht="12" hidden="1"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c r="AB866" s="44"/>
      <c r="AC866" s="44"/>
      <c r="AD866" s="44"/>
      <c r="AE866" s="44"/>
      <c r="AF866" s="44"/>
      <c r="AG866" s="44"/>
      <c r="AH866" s="44"/>
      <c r="AI866" s="44"/>
      <c r="AJ866" s="44"/>
      <c r="AK866" s="44"/>
      <c r="AL866" s="44"/>
      <c r="AM866" s="44"/>
      <c r="AN866" s="44"/>
      <c r="AO866" s="44"/>
      <c r="AP866" s="44"/>
      <c r="AQ866" s="44"/>
      <c r="AR866" s="44"/>
    </row>
    <row r="867" spans="1:44" ht="12" hidden="1"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c r="AJ867" s="44"/>
      <c r="AK867" s="44"/>
      <c r="AL867" s="44"/>
      <c r="AM867" s="44"/>
      <c r="AN867" s="44"/>
      <c r="AO867" s="44"/>
      <c r="AP867" s="44"/>
      <c r="AQ867" s="44"/>
      <c r="AR867" s="44"/>
    </row>
    <row r="868" spans="1:44" ht="12" hidden="1"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c r="AA868" s="44"/>
      <c r="AB868" s="44"/>
      <c r="AC868" s="44"/>
      <c r="AD868" s="44"/>
      <c r="AE868" s="44"/>
      <c r="AF868" s="44"/>
      <c r="AG868" s="44"/>
      <c r="AH868" s="44"/>
      <c r="AI868" s="44"/>
      <c r="AJ868" s="44"/>
      <c r="AK868" s="44"/>
      <c r="AL868" s="44"/>
      <c r="AM868" s="44"/>
      <c r="AN868" s="44"/>
      <c r="AO868" s="44"/>
      <c r="AP868" s="44"/>
      <c r="AQ868" s="44"/>
      <c r="AR868" s="44"/>
    </row>
    <row r="869" spans="1:44" ht="12" hidden="1"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c r="AN869" s="44"/>
      <c r="AO869" s="44"/>
      <c r="AP869" s="44"/>
      <c r="AQ869" s="44"/>
      <c r="AR869" s="44"/>
    </row>
    <row r="870" spans="1:44" ht="12" hidden="1"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c r="AA870" s="44"/>
      <c r="AB870" s="44"/>
      <c r="AC870" s="44"/>
      <c r="AD870" s="44"/>
      <c r="AE870" s="44"/>
      <c r="AF870" s="44"/>
      <c r="AG870" s="44"/>
      <c r="AH870" s="44"/>
      <c r="AI870" s="44"/>
      <c r="AJ870" s="44"/>
      <c r="AK870" s="44"/>
      <c r="AL870" s="44"/>
      <c r="AM870" s="44"/>
      <c r="AN870" s="44"/>
      <c r="AO870" s="44"/>
      <c r="AP870" s="44"/>
      <c r="AQ870" s="44"/>
      <c r="AR870" s="44"/>
    </row>
    <row r="871" spans="1:44" ht="12" hidden="1"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c r="AA871" s="44"/>
      <c r="AB871" s="44"/>
      <c r="AC871" s="44"/>
      <c r="AD871" s="44"/>
      <c r="AE871" s="44"/>
      <c r="AF871" s="44"/>
      <c r="AG871" s="44"/>
      <c r="AH871" s="44"/>
      <c r="AI871" s="44"/>
      <c r="AJ871" s="44"/>
      <c r="AK871" s="44"/>
      <c r="AL871" s="44"/>
      <c r="AM871" s="44"/>
      <c r="AN871" s="44"/>
      <c r="AO871" s="44"/>
      <c r="AP871" s="44"/>
      <c r="AQ871" s="44"/>
      <c r="AR871" s="44"/>
    </row>
    <row r="872" spans="1:44" ht="12" hidden="1"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c r="AA872" s="44"/>
      <c r="AB872" s="44"/>
      <c r="AC872" s="44"/>
      <c r="AD872" s="44"/>
      <c r="AE872" s="44"/>
      <c r="AF872" s="44"/>
      <c r="AG872" s="44"/>
      <c r="AH872" s="44"/>
      <c r="AI872" s="44"/>
      <c r="AJ872" s="44"/>
      <c r="AK872" s="44"/>
      <c r="AL872" s="44"/>
      <c r="AM872" s="44"/>
      <c r="AN872" s="44"/>
      <c r="AO872" s="44"/>
      <c r="AP872" s="44"/>
      <c r="AQ872" s="44"/>
      <c r="AR872" s="44"/>
    </row>
    <row r="873" spans="1:44" ht="12" hidden="1"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c r="AA873" s="44"/>
      <c r="AB873" s="44"/>
      <c r="AC873" s="44"/>
      <c r="AD873" s="44"/>
      <c r="AE873" s="44"/>
      <c r="AF873" s="44"/>
      <c r="AG873" s="44"/>
      <c r="AH873" s="44"/>
      <c r="AI873" s="44"/>
      <c r="AJ873" s="44"/>
      <c r="AK873" s="44"/>
      <c r="AL873" s="44"/>
      <c r="AM873" s="44"/>
      <c r="AN873" s="44"/>
      <c r="AO873" s="44"/>
      <c r="AP873" s="44"/>
      <c r="AQ873" s="44"/>
      <c r="AR873" s="44"/>
    </row>
    <row r="874" spans="1:44" ht="12" hidden="1"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c r="AA874" s="44"/>
      <c r="AB874" s="44"/>
      <c r="AC874" s="44"/>
      <c r="AD874" s="44"/>
      <c r="AE874" s="44"/>
      <c r="AF874" s="44"/>
      <c r="AG874" s="44"/>
      <c r="AH874" s="44"/>
      <c r="AI874" s="44"/>
      <c r="AJ874" s="44"/>
      <c r="AK874" s="44"/>
      <c r="AL874" s="44"/>
      <c r="AM874" s="44"/>
      <c r="AN874" s="44"/>
      <c r="AO874" s="44"/>
      <c r="AP874" s="44"/>
      <c r="AQ874" s="44"/>
      <c r="AR874" s="44"/>
    </row>
    <row r="875" spans="1:44" ht="12" hidden="1"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c r="AA875" s="44"/>
      <c r="AB875" s="44"/>
      <c r="AC875" s="44"/>
      <c r="AD875" s="44"/>
      <c r="AE875" s="44"/>
      <c r="AF875" s="44"/>
      <c r="AG875" s="44"/>
      <c r="AH875" s="44"/>
      <c r="AI875" s="44"/>
      <c r="AJ875" s="44"/>
      <c r="AK875" s="44"/>
      <c r="AL875" s="44"/>
      <c r="AM875" s="44"/>
      <c r="AN875" s="44"/>
      <c r="AO875" s="44"/>
      <c r="AP875" s="44"/>
      <c r="AQ875" s="44"/>
      <c r="AR875" s="44"/>
    </row>
    <row r="876" spans="1:44" ht="12" hidden="1"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c r="AA876" s="44"/>
      <c r="AB876" s="44"/>
      <c r="AC876" s="44"/>
      <c r="AD876" s="44"/>
      <c r="AE876" s="44"/>
      <c r="AF876" s="44"/>
      <c r="AG876" s="44"/>
      <c r="AH876" s="44"/>
      <c r="AI876" s="44"/>
      <c r="AJ876" s="44"/>
      <c r="AK876" s="44"/>
      <c r="AL876" s="44"/>
      <c r="AM876" s="44"/>
      <c r="AN876" s="44"/>
      <c r="AO876" s="44"/>
      <c r="AP876" s="44"/>
      <c r="AQ876" s="44"/>
      <c r="AR876" s="44"/>
    </row>
    <row r="877" spans="1:44" ht="12" hidden="1"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c r="AM877" s="44"/>
      <c r="AN877" s="44"/>
      <c r="AO877" s="44"/>
      <c r="AP877" s="44"/>
      <c r="AQ877" s="44"/>
      <c r="AR877" s="44"/>
    </row>
    <row r="878" spans="1:44" ht="12" hidden="1"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c r="AA878" s="44"/>
      <c r="AB878" s="44"/>
      <c r="AC878" s="44"/>
      <c r="AD878" s="44"/>
      <c r="AE878" s="44"/>
      <c r="AF878" s="44"/>
      <c r="AG878" s="44"/>
      <c r="AH878" s="44"/>
      <c r="AI878" s="44"/>
      <c r="AJ878" s="44"/>
      <c r="AK878" s="44"/>
      <c r="AL878" s="44"/>
      <c r="AM878" s="44"/>
      <c r="AN878" s="44"/>
      <c r="AO878" s="44"/>
      <c r="AP878" s="44"/>
      <c r="AQ878" s="44"/>
      <c r="AR878" s="44"/>
    </row>
    <row r="879" spans="1:44" ht="12" hidden="1"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c r="AN879" s="44"/>
      <c r="AO879" s="44"/>
      <c r="AP879" s="44"/>
      <c r="AQ879" s="44"/>
      <c r="AR879" s="44"/>
    </row>
    <row r="880" spans="1:44" ht="12" hidden="1"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c r="AA880" s="44"/>
      <c r="AB880" s="44"/>
      <c r="AC880" s="44"/>
      <c r="AD880" s="44"/>
      <c r="AE880" s="44"/>
      <c r="AF880" s="44"/>
      <c r="AG880" s="44"/>
      <c r="AH880" s="44"/>
      <c r="AI880" s="44"/>
      <c r="AJ880" s="44"/>
      <c r="AK880" s="44"/>
      <c r="AL880" s="44"/>
      <c r="AM880" s="44"/>
      <c r="AN880" s="44"/>
      <c r="AO880" s="44"/>
      <c r="AP880" s="44"/>
      <c r="AQ880" s="44"/>
      <c r="AR880" s="44"/>
    </row>
    <row r="881" spans="1:44" ht="12" hidden="1"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c r="AA881" s="44"/>
      <c r="AB881" s="44"/>
      <c r="AC881" s="44"/>
      <c r="AD881" s="44"/>
      <c r="AE881" s="44"/>
      <c r="AF881" s="44"/>
      <c r="AG881" s="44"/>
      <c r="AH881" s="44"/>
      <c r="AI881" s="44"/>
      <c r="AJ881" s="44"/>
      <c r="AK881" s="44"/>
      <c r="AL881" s="44"/>
      <c r="AM881" s="44"/>
      <c r="AN881" s="44"/>
      <c r="AO881" s="44"/>
      <c r="AP881" s="44"/>
      <c r="AQ881" s="44"/>
      <c r="AR881" s="44"/>
    </row>
    <row r="882" spans="1:44" ht="12" hidden="1"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c r="AA882" s="44"/>
      <c r="AB882" s="44"/>
      <c r="AC882" s="44"/>
      <c r="AD882" s="44"/>
      <c r="AE882" s="44"/>
      <c r="AF882" s="44"/>
      <c r="AG882" s="44"/>
      <c r="AH882" s="44"/>
      <c r="AI882" s="44"/>
      <c r="AJ882" s="44"/>
      <c r="AK882" s="44"/>
      <c r="AL882" s="44"/>
      <c r="AM882" s="44"/>
      <c r="AN882" s="44"/>
      <c r="AO882" s="44"/>
      <c r="AP882" s="44"/>
      <c r="AQ882" s="44"/>
      <c r="AR882" s="44"/>
    </row>
    <row r="883" spans="1:44" ht="12" hidden="1"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c r="AA883" s="44"/>
      <c r="AB883" s="44"/>
      <c r="AC883" s="44"/>
      <c r="AD883" s="44"/>
      <c r="AE883" s="44"/>
      <c r="AF883" s="44"/>
      <c r="AG883" s="44"/>
      <c r="AH883" s="44"/>
      <c r="AI883" s="44"/>
      <c r="AJ883" s="44"/>
      <c r="AK883" s="44"/>
      <c r="AL883" s="44"/>
      <c r="AM883" s="44"/>
      <c r="AN883" s="44"/>
      <c r="AO883" s="44"/>
      <c r="AP883" s="44"/>
      <c r="AQ883" s="44"/>
      <c r="AR883" s="44"/>
    </row>
    <row r="884" spans="1:44" ht="12" hidden="1"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c r="AA884" s="44"/>
      <c r="AB884" s="44"/>
      <c r="AC884" s="44"/>
      <c r="AD884" s="44"/>
      <c r="AE884" s="44"/>
      <c r="AF884" s="44"/>
      <c r="AG884" s="44"/>
      <c r="AH884" s="44"/>
      <c r="AI884" s="44"/>
      <c r="AJ884" s="44"/>
      <c r="AK884" s="44"/>
      <c r="AL884" s="44"/>
      <c r="AM884" s="44"/>
      <c r="AN884" s="44"/>
      <c r="AO884" s="44"/>
      <c r="AP884" s="44"/>
      <c r="AQ884" s="44"/>
      <c r="AR884" s="44"/>
    </row>
    <row r="885" spans="1:44" ht="12" hidden="1"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c r="AA885" s="44"/>
      <c r="AB885" s="44"/>
      <c r="AC885" s="44"/>
      <c r="AD885" s="44"/>
      <c r="AE885" s="44"/>
      <c r="AF885" s="44"/>
      <c r="AG885" s="44"/>
      <c r="AH885" s="44"/>
      <c r="AI885" s="44"/>
      <c r="AJ885" s="44"/>
      <c r="AK885" s="44"/>
      <c r="AL885" s="44"/>
      <c r="AM885" s="44"/>
      <c r="AN885" s="44"/>
      <c r="AO885" s="44"/>
      <c r="AP885" s="44"/>
      <c r="AQ885" s="44"/>
      <c r="AR885" s="44"/>
    </row>
    <row r="886" spans="1:44" ht="12" hidden="1"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c r="AA886" s="44"/>
      <c r="AB886" s="44"/>
      <c r="AC886" s="44"/>
      <c r="AD886" s="44"/>
      <c r="AE886" s="44"/>
      <c r="AF886" s="44"/>
      <c r="AG886" s="44"/>
      <c r="AH886" s="44"/>
      <c r="AI886" s="44"/>
      <c r="AJ886" s="44"/>
      <c r="AK886" s="44"/>
      <c r="AL886" s="44"/>
      <c r="AM886" s="44"/>
      <c r="AN886" s="44"/>
      <c r="AO886" s="44"/>
      <c r="AP886" s="44"/>
      <c r="AQ886" s="44"/>
      <c r="AR886" s="44"/>
    </row>
    <row r="887" spans="1:44" ht="12" hidden="1"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c r="AA887" s="44"/>
      <c r="AB887" s="44"/>
      <c r="AC887" s="44"/>
      <c r="AD887" s="44"/>
      <c r="AE887" s="44"/>
      <c r="AF887" s="44"/>
      <c r="AG887" s="44"/>
      <c r="AH887" s="44"/>
      <c r="AI887" s="44"/>
      <c r="AJ887" s="44"/>
      <c r="AK887" s="44"/>
      <c r="AL887" s="44"/>
      <c r="AM887" s="44"/>
      <c r="AN887" s="44"/>
      <c r="AO887" s="44"/>
      <c r="AP887" s="44"/>
      <c r="AQ887" s="44"/>
      <c r="AR887" s="44"/>
    </row>
    <row r="888" spans="1:44" ht="12" hidden="1"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c r="AA888" s="44"/>
      <c r="AB888" s="44"/>
      <c r="AC888" s="44"/>
      <c r="AD888" s="44"/>
      <c r="AE888" s="44"/>
      <c r="AF888" s="44"/>
      <c r="AG888" s="44"/>
      <c r="AH888" s="44"/>
      <c r="AI888" s="44"/>
      <c r="AJ888" s="44"/>
      <c r="AK888" s="44"/>
      <c r="AL888" s="44"/>
      <c r="AM888" s="44"/>
      <c r="AN888" s="44"/>
      <c r="AO888" s="44"/>
      <c r="AP888" s="44"/>
      <c r="AQ888" s="44"/>
      <c r="AR888" s="44"/>
    </row>
    <row r="889" spans="1:44" ht="12" hidden="1"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c r="AM889" s="44"/>
      <c r="AN889" s="44"/>
      <c r="AO889" s="44"/>
      <c r="AP889" s="44"/>
      <c r="AQ889" s="44"/>
      <c r="AR889" s="44"/>
    </row>
    <row r="890" spans="1:44" ht="12" hidden="1"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c r="AA890" s="44"/>
      <c r="AB890" s="44"/>
      <c r="AC890" s="44"/>
      <c r="AD890" s="44"/>
      <c r="AE890" s="44"/>
      <c r="AF890" s="44"/>
      <c r="AG890" s="44"/>
      <c r="AH890" s="44"/>
      <c r="AI890" s="44"/>
      <c r="AJ890" s="44"/>
      <c r="AK890" s="44"/>
      <c r="AL890" s="44"/>
      <c r="AM890" s="44"/>
      <c r="AN890" s="44"/>
      <c r="AO890" s="44"/>
      <c r="AP890" s="44"/>
      <c r="AQ890" s="44"/>
      <c r="AR890" s="44"/>
    </row>
    <row r="891" spans="1:44" ht="12" hidden="1"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c r="AN891" s="44"/>
      <c r="AO891" s="44"/>
      <c r="AP891" s="44"/>
      <c r="AQ891" s="44"/>
      <c r="AR891" s="44"/>
    </row>
    <row r="892" spans="1:44" ht="12" hidden="1"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c r="AA892" s="44"/>
      <c r="AB892" s="44"/>
      <c r="AC892" s="44"/>
      <c r="AD892" s="44"/>
      <c r="AE892" s="44"/>
      <c r="AF892" s="44"/>
      <c r="AG892" s="44"/>
      <c r="AH892" s="44"/>
      <c r="AI892" s="44"/>
      <c r="AJ892" s="44"/>
      <c r="AK892" s="44"/>
      <c r="AL892" s="44"/>
      <c r="AM892" s="44"/>
      <c r="AN892" s="44"/>
      <c r="AO892" s="44"/>
      <c r="AP892" s="44"/>
      <c r="AQ892" s="44"/>
      <c r="AR892" s="44"/>
    </row>
    <row r="893" spans="1:44" ht="12" hidden="1"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c r="AA893" s="44"/>
      <c r="AB893" s="44"/>
      <c r="AC893" s="44"/>
      <c r="AD893" s="44"/>
      <c r="AE893" s="44"/>
      <c r="AF893" s="44"/>
      <c r="AG893" s="44"/>
      <c r="AH893" s="44"/>
      <c r="AI893" s="44"/>
      <c r="AJ893" s="44"/>
      <c r="AK893" s="44"/>
      <c r="AL893" s="44"/>
      <c r="AM893" s="44"/>
      <c r="AN893" s="44"/>
      <c r="AO893" s="44"/>
      <c r="AP893" s="44"/>
      <c r="AQ893" s="44"/>
      <c r="AR893" s="44"/>
    </row>
    <row r="894" spans="1:44" ht="12" hidden="1"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c r="AA894" s="44"/>
      <c r="AB894" s="44"/>
      <c r="AC894" s="44"/>
      <c r="AD894" s="44"/>
      <c r="AE894" s="44"/>
      <c r="AF894" s="44"/>
      <c r="AG894" s="44"/>
      <c r="AH894" s="44"/>
      <c r="AI894" s="44"/>
      <c r="AJ894" s="44"/>
      <c r="AK894" s="44"/>
      <c r="AL894" s="44"/>
      <c r="AM894" s="44"/>
      <c r="AN894" s="44"/>
      <c r="AO894" s="44"/>
      <c r="AP894" s="44"/>
      <c r="AQ894" s="44"/>
      <c r="AR894" s="44"/>
    </row>
    <row r="895" spans="1:44" ht="12" hidden="1"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c r="AA895" s="44"/>
      <c r="AB895" s="44"/>
      <c r="AC895" s="44"/>
      <c r="AD895" s="44"/>
      <c r="AE895" s="44"/>
      <c r="AF895" s="44"/>
      <c r="AG895" s="44"/>
      <c r="AH895" s="44"/>
      <c r="AI895" s="44"/>
      <c r="AJ895" s="44"/>
      <c r="AK895" s="44"/>
      <c r="AL895" s="44"/>
      <c r="AM895" s="44"/>
      <c r="AN895" s="44"/>
      <c r="AO895" s="44"/>
      <c r="AP895" s="44"/>
      <c r="AQ895" s="44"/>
      <c r="AR895" s="44"/>
    </row>
    <row r="896" spans="1:44" ht="12" hidden="1"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c r="AA896" s="44"/>
      <c r="AB896" s="44"/>
      <c r="AC896" s="44"/>
      <c r="AD896" s="44"/>
      <c r="AE896" s="44"/>
      <c r="AF896" s="44"/>
      <c r="AG896" s="44"/>
      <c r="AH896" s="44"/>
      <c r="AI896" s="44"/>
      <c r="AJ896" s="44"/>
      <c r="AK896" s="44"/>
      <c r="AL896" s="44"/>
      <c r="AM896" s="44"/>
      <c r="AN896" s="44"/>
      <c r="AO896" s="44"/>
      <c r="AP896" s="44"/>
      <c r="AQ896" s="44"/>
      <c r="AR896" s="44"/>
    </row>
    <row r="897" spans="1:44" ht="12" hidden="1"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c r="AA897" s="44"/>
      <c r="AB897" s="44"/>
      <c r="AC897" s="44"/>
      <c r="AD897" s="44"/>
      <c r="AE897" s="44"/>
      <c r="AF897" s="44"/>
      <c r="AG897" s="44"/>
      <c r="AH897" s="44"/>
      <c r="AI897" s="44"/>
      <c r="AJ897" s="44"/>
      <c r="AK897" s="44"/>
      <c r="AL897" s="44"/>
      <c r="AM897" s="44"/>
      <c r="AN897" s="44"/>
      <c r="AO897" s="44"/>
      <c r="AP897" s="44"/>
      <c r="AQ897" s="44"/>
      <c r="AR897" s="44"/>
    </row>
    <row r="898" spans="1:44" ht="12" hidden="1"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c r="AA898" s="44"/>
      <c r="AB898" s="44"/>
      <c r="AC898" s="44"/>
      <c r="AD898" s="44"/>
      <c r="AE898" s="44"/>
      <c r="AF898" s="44"/>
      <c r="AG898" s="44"/>
      <c r="AH898" s="44"/>
      <c r="AI898" s="44"/>
      <c r="AJ898" s="44"/>
      <c r="AK898" s="44"/>
      <c r="AL898" s="44"/>
      <c r="AM898" s="44"/>
      <c r="AN898" s="44"/>
      <c r="AO898" s="44"/>
      <c r="AP898" s="44"/>
      <c r="AQ898" s="44"/>
      <c r="AR898" s="44"/>
    </row>
    <row r="899" spans="1:44" ht="12" hidden="1"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c r="AA899" s="44"/>
      <c r="AB899" s="44"/>
      <c r="AC899" s="44"/>
      <c r="AD899" s="44"/>
      <c r="AE899" s="44"/>
      <c r="AF899" s="44"/>
      <c r="AG899" s="44"/>
      <c r="AH899" s="44"/>
      <c r="AI899" s="44"/>
      <c r="AJ899" s="44"/>
      <c r="AK899" s="44"/>
      <c r="AL899" s="44"/>
      <c r="AM899" s="44"/>
      <c r="AN899" s="44"/>
      <c r="AO899" s="44"/>
      <c r="AP899" s="44"/>
      <c r="AQ899" s="44"/>
      <c r="AR899" s="44"/>
    </row>
    <row r="900" spans="1:44" ht="12" hidden="1"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c r="AA900" s="44"/>
      <c r="AB900" s="44"/>
      <c r="AC900" s="44"/>
      <c r="AD900" s="44"/>
      <c r="AE900" s="44"/>
      <c r="AF900" s="44"/>
      <c r="AG900" s="44"/>
      <c r="AH900" s="44"/>
      <c r="AI900" s="44"/>
      <c r="AJ900" s="44"/>
      <c r="AK900" s="44"/>
      <c r="AL900" s="44"/>
      <c r="AM900" s="44"/>
      <c r="AN900" s="44"/>
      <c r="AO900" s="44"/>
      <c r="AP900" s="44"/>
      <c r="AQ900" s="44"/>
      <c r="AR900" s="44"/>
    </row>
    <row r="901" spans="1:44" ht="12" hidden="1"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c r="AA901" s="44"/>
      <c r="AB901" s="44"/>
      <c r="AC901" s="44"/>
      <c r="AD901" s="44"/>
      <c r="AE901" s="44"/>
      <c r="AF901" s="44"/>
      <c r="AG901" s="44"/>
      <c r="AH901" s="44"/>
      <c r="AI901" s="44"/>
      <c r="AJ901" s="44"/>
      <c r="AK901" s="44"/>
      <c r="AL901" s="44"/>
      <c r="AM901" s="44"/>
      <c r="AN901" s="44"/>
      <c r="AO901" s="44"/>
      <c r="AP901" s="44"/>
      <c r="AQ901" s="44"/>
      <c r="AR901" s="44"/>
    </row>
    <row r="902" spans="1:44" ht="12" hidden="1"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c r="AA902" s="44"/>
      <c r="AB902" s="44"/>
      <c r="AC902" s="44"/>
      <c r="AD902" s="44"/>
      <c r="AE902" s="44"/>
      <c r="AF902" s="44"/>
      <c r="AG902" s="44"/>
      <c r="AH902" s="44"/>
      <c r="AI902" s="44"/>
      <c r="AJ902" s="44"/>
      <c r="AK902" s="44"/>
      <c r="AL902" s="44"/>
      <c r="AM902" s="44"/>
      <c r="AN902" s="44"/>
      <c r="AO902" s="44"/>
      <c r="AP902" s="44"/>
      <c r="AQ902" s="44"/>
      <c r="AR902" s="44"/>
    </row>
    <row r="903" spans="1:44" ht="12" hidden="1"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c r="AA903" s="44"/>
      <c r="AB903" s="44"/>
      <c r="AC903" s="44"/>
      <c r="AD903" s="44"/>
      <c r="AE903" s="44"/>
      <c r="AF903" s="44"/>
      <c r="AG903" s="44"/>
      <c r="AH903" s="44"/>
      <c r="AI903" s="44"/>
      <c r="AJ903" s="44"/>
      <c r="AK903" s="44"/>
      <c r="AL903" s="44"/>
      <c r="AM903" s="44"/>
      <c r="AN903" s="44"/>
      <c r="AO903" s="44"/>
      <c r="AP903" s="44"/>
      <c r="AQ903" s="44"/>
      <c r="AR903" s="44"/>
    </row>
    <row r="904" spans="1:44" ht="12" hidden="1"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c r="AA904" s="44"/>
      <c r="AB904" s="44"/>
      <c r="AC904" s="44"/>
      <c r="AD904" s="44"/>
      <c r="AE904" s="44"/>
      <c r="AF904" s="44"/>
      <c r="AG904" s="44"/>
      <c r="AH904" s="44"/>
      <c r="AI904" s="44"/>
      <c r="AJ904" s="44"/>
      <c r="AK904" s="44"/>
      <c r="AL904" s="44"/>
      <c r="AM904" s="44"/>
      <c r="AN904" s="44"/>
      <c r="AO904" s="44"/>
      <c r="AP904" s="44"/>
      <c r="AQ904" s="44"/>
      <c r="AR904" s="44"/>
    </row>
    <row r="905" spans="1:44" ht="12" hidden="1"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c r="AA905" s="44"/>
      <c r="AB905" s="44"/>
      <c r="AC905" s="44"/>
      <c r="AD905" s="44"/>
      <c r="AE905" s="44"/>
      <c r="AF905" s="44"/>
      <c r="AG905" s="44"/>
      <c r="AH905" s="44"/>
      <c r="AI905" s="44"/>
      <c r="AJ905" s="44"/>
      <c r="AK905" s="44"/>
      <c r="AL905" s="44"/>
      <c r="AM905" s="44"/>
      <c r="AN905" s="44"/>
      <c r="AO905" s="44"/>
      <c r="AP905" s="44"/>
      <c r="AQ905" s="44"/>
      <c r="AR905" s="44"/>
    </row>
    <row r="906" spans="1:44" ht="12" hidden="1"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c r="AA906" s="44"/>
      <c r="AB906" s="44"/>
      <c r="AC906" s="44"/>
      <c r="AD906" s="44"/>
      <c r="AE906" s="44"/>
      <c r="AF906" s="44"/>
      <c r="AG906" s="44"/>
      <c r="AH906" s="44"/>
      <c r="AI906" s="44"/>
      <c r="AJ906" s="44"/>
      <c r="AK906" s="44"/>
      <c r="AL906" s="44"/>
      <c r="AM906" s="44"/>
      <c r="AN906" s="44"/>
      <c r="AO906" s="44"/>
      <c r="AP906" s="44"/>
      <c r="AQ906" s="44"/>
      <c r="AR906" s="44"/>
    </row>
    <row r="907" spans="1:44" ht="12" hidden="1"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c r="AA907" s="44"/>
      <c r="AB907" s="44"/>
      <c r="AC907" s="44"/>
      <c r="AD907" s="44"/>
      <c r="AE907" s="44"/>
      <c r="AF907" s="44"/>
      <c r="AG907" s="44"/>
      <c r="AH907" s="44"/>
      <c r="AI907" s="44"/>
      <c r="AJ907" s="44"/>
      <c r="AK907" s="44"/>
      <c r="AL907" s="44"/>
      <c r="AM907" s="44"/>
      <c r="AN907" s="44"/>
      <c r="AO907" s="44"/>
      <c r="AP907" s="44"/>
      <c r="AQ907" s="44"/>
      <c r="AR907" s="44"/>
    </row>
    <row r="908" spans="1:44" ht="12" hidden="1"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c r="AA908" s="44"/>
      <c r="AB908" s="44"/>
      <c r="AC908" s="44"/>
      <c r="AD908" s="44"/>
      <c r="AE908" s="44"/>
      <c r="AF908" s="44"/>
      <c r="AG908" s="44"/>
      <c r="AH908" s="44"/>
      <c r="AI908" s="44"/>
      <c r="AJ908" s="44"/>
      <c r="AK908" s="44"/>
      <c r="AL908" s="44"/>
      <c r="AM908" s="44"/>
      <c r="AN908" s="44"/>
      <c r="AO908" s="44"/>
      <c r="AP908" s="44"/>
      <c r="AQ908" s="44"/>
      <c r="AR908" s="44"/>
    </row>
    <row r="909" spans="1:44" ht="12" hidden="1"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c r="AA909" s="44"/>
      <c r="AB909" s="44"/>
      <c r="AC909" s="44"/>
      <c r="AD909" s="44"/>
      <c r="AE909" s="44"/>
      <c r="AF909" s="44"/>
      <c r="AG909" s="44"/>
      <c r="AH909" s="44"/>
      <c r="AI909" s="44"/>
      <c r="AJ909" s="44"/>
      <c r="AK909" s="44"/>
      <c r="AL909" s="44"/>
      <c r="AM909" s="44"/>
      <c r="AN909" s="44"/>
      <c r="AO909" s="44"/>
      <c r="AP909" s="44"/>
      <c r="AQ909" s="44"/>
      <c r="AR909" s="44"/>
    </row>
    <row r="910" spans="1:44" ht="12" hidden="1"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c r="AA910" s="44"/>
      <c r="AB910" s="44"/>
      <c r="AC910" s="44"/>
      <c r="AD910" s="44"/>
      <c r="AE910" s="44"/>
      <c r="AF910" s="44"/>
      <c r="AG910" s="44"/>
      <c r="AH910" s="44"/>
      <c r="AI910" s="44"/>
      <c r="AJ910" s="44"/>
      <c r="AK910" s="44"/>
      <c r="AL910" s="44"/>
      <c r="AM910" s="44"/>
      <c r="AN910" s="44"/>
      <c r="AO910" s="44"/>
      <c r="AP910" s="44"/>
      <c r="AQ910" s="44"/>
      <c r="AR910" s="44"/>
    </row>
    <row r="911" spans="1:44" ht="12" hidden="1"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c r="AA911" s="44"/>
      <c r="AB911" s="44"/>
      <c r="AC911" s="44"/>
      <c r="AD911" s="44"/>
      <c r="AE911" s="44"/>
      <c r="AF911" s="44"/>
      <c r="AG911" s="44"/>
      <c r="AH911" s="44"/>
      <c r="AI911" s="44"/>
      <c r="AJ911" s="44"/>
      <c r="AK911" s="44"/>
      <c r="AL911" s="44"/>
      <c r="AM911" s="44"/>
      <c r="AN911" s="44"/>
      <c r="AO911" s="44"/>
      <c r="AP911" s="44"/>
      <c r="AQ911" s="44"/>
      <c r="AR911" s="44"/>
    </row>
    <row r="912" spans="1:44" ht="12" hidden="1"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c r="AA912" s="44"/>
      <c r="AB912" s="44"/>
      <c r="AC912" s="44"/>
      <c r="AD912" s="44"/>
      <c r="AE912" s="44"/>
      <c r="AF912" s="44"/>
      <c r="AG912" s="44"/>
      <c r="AH912" s="44"/>
      <c r="AI912" s="44"/>
      <c r="AJ912" s="44"/>
      <c r="AK912" s="44"/>
      <c r="AL912" s="44"/>
      <c r="AM912" s="44"/>
      <c r="AN912" s="44"/>
      <c r="AO912" s="44"/>
      <c r="AP912" s="44"/>
      <c r="AQ912" s="44"/>
      <c r="AR912" s="44"/>
    </row>
    <row r="913" spans="1:44" ht="12" hidden="1"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c r="AA913" s="44"/>
      <c r="AB913" s="44"/>
      <c r="AC913" s="44"/>
      <c r="AD913" s="44"/>
      <c r="AE913" s="44"/>
      <c r="AF913" s="44"/>
      <c r="AG913" s="44"/>
      <c r="AH913" s="44"/>
      <c r="AI913" s="44"/>
      <c r="AJ913" s="44"/>
      <c r="AK913" s="44"/>
      <c r="AL913" s="44"/>
      <c r="AM913" s="44"/>
      <c r="AN913" s="44"/>
      <c r="AO913" s="44"/>
      <c r="AP913" s="44"/>
      <c r="AQ913" s="44"/>
      <c r="AR913" s="44"/>
    </row>
    <row r="914" spans="1:44" ht="12" hidden="1"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c r="AA914" s="44"/>
      <c r="AB914" s="44"/>
      <c r="AC914" s="44"/>
      <c r="AD914" s="44"/>
      <c r="AE914" s="44"/>
      <c r="AF914" s="44"/>
      <c r="AG914" s="44"/>
      <c r="AH914" s="44"/>
      <c r="AI914" s="44"/>
      <c r="AJ914" s="44"/>
      <c r="AK914" s="44"/>
      <c r="AL914" s="44"/>
      <c r="AM914" s="44"/>
      <c r="AN914" s="44"/>
      <c r="AO914" s="44"/>
      <c r="AP914" s="44"/>
      <c r="AQ914" s="44"/>
      <c r="AR914" s="44"/>
    </row>
    <row r="915" spans="1:44" ht="12" hidden="1"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c r="AA915" s="44"/>
      <c r="AB915" s="44"/>
      <c r="AC915" s="44"/>
      <c r="AD915" s="44"/>
      <c r="AE915" s="44"/>
      <c r="AF915" s="44"/>
      <c r="AG915" s="44"/>
      <c r="AH915" s="44"/>
      <c r="AI915" s="44"/>
      <c r="AJ915" s="44"/>
      <c r="AK915" s="44"/>
      <c r="AL915" s="44"/>
      <c r="AM915" s="44"/>
      <c r="AN915" s="44"/>
      <c r="AO915" s="44"/>
      <c r="AP915" s="44"/>
      <c r="AQ915" s="44"/>
      <c r="AR915" s="44"/>
    </row>
    <row r="916" spans="1:44" ht="12" hidden="1"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c r="AA916" s="44"/>
      <c r="AB916" s="44"/>
      <c r="AC916" s="44"/>
      <c r="AD916" s="44"/>
      <c r="AE916" s="44"/>
      <c r="AF916" s="44"/>
      <c r="AG916" s="44"/>
      <c r="AH916" s="44"/>
      <c r="AI916" s="44"/>
      <c r="AJ916" s="44"/>
      <c r="AK916" s="44"/>
      <c r="AL916" s="44"/>
      <c r="AM916" s="44"/>
      <c r="AN916" s="44"/>
      <c r="AO916" s="44"/>
      <c r="AP916" s="44"/>
      <c r="AQ916" s="44"/>
      <c r="AR916" s="44"/>
    </row>
    <row r="917" spans="1:44" ht="12" hidden="1"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c r="AA917" s="44"/>
      <c r="AB917" s="44"/>
      <c r="AC917" s="44"/>
      <c r="AD917" s="44"/>
      <c r="AE917" s="44"/>
      <c r="AF917" s="44"/>
      <c r="AG917" s="44"/>
      <c r="AH917" s="44"/>
      <c r="AI917" s="44"/>
      <c r="AJ917" s="44"/>
      <c r="AK917" s="44"/>
      <c r="AL917" s="44"/>
      <c r="AM917" s="44"/>
      <c r="AN917" s="44"/>
      <c r="AO917" s="44"/>
      <c r="AP917" s="44"/>
      <c r="AQ917" s="44"/>
      <c r="AR917" s="44"/>
    </row>
    <row r="918" spans="1:44" ht="12" hidden="1"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c r="AA918" s="44"/>
      <c r="AB918" s="44"/>
      <c r="AC918" s="44"/>
      <c r="AD918" s="44"/>
      <c r="AE918" s="44"/>
      <c r="AF918" s="44"/>
      <c r="AG918" s="44"/>
      <c r="AH918" s="44"/>
      <c r="AI918" s="44"/>
      <c r="AJ918" s="44"/>
      <c r="AK918" s="44"/>
      <c r="AL918" s="44"/>
      <c r="AM918" s="44"/>
      <c r="AN918" s="44"/>
      <c r="AO918" s="44"/>
      <c r="AP918" s="44"/>
      <c r="AQ918" s="44"/>
      <c r="AR918" s="44"/>
    </row>
    <row r="919" spans="1:44" ht="12" hidden="1"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c r="AA919" s="44"/>
      <c r="AB919" s="44"/>
      <c r="AC919" s="44"/>
      <c r="AD919" s="44"/>
      <c r="AE919" s="44"/>
      <c r="AF919" s="44"/>
      <c r="AG919" s="44"/>
      <c r="AH919" s="44"/>
      <c r="AI919" s="44"/>
      <c r="AJ919" s="44"/>
      <c r="AK919" s="44"/>
      <c r="AL919" s="44"/>
      <c r="AM919" s="44"/>
      <c r="AN919" s="44"/>
      <c r="AO919" s="44"/>
      <c r="AP919" s="44"/>
      <c r="AQ919" s="44"/>
      <c r="AR919" s="44"/>
    </row>
    <row r="920" spans="1:44" ht="12" hidden="1"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c r="AA920" s="44"/>
      <c r="AB920" s="44"/>
      <c r="AC920" s="44"/>
      <c r="AD920" s="44"/>
      <c r="AE920" s="44"/>
      <c r="AF920" s="44"/>
      <c r="AG920" s="44"/>
      <c r="AH920" s="44"/>
      <c r="AI920" s="44"/>
      <c r="AJ920" s="44"/>
      <c r="AK920" s="44"/>
      <c r="AL920" s="44"/>
      <c r="AM920" s="44"/>
      <c r="AN920" s="44"/>
      <c r="AO920" s="44"/>
      <c r="AP920" s="44"/>
      <c r="AQ920" s="44"/>
      <c r="AR920" s="44"/>
    </row>
    <row r="921" spans="1:44" ht="12" hidden="1"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c r="AA921" s="44"/>
      <c r="AB921" s="44"/>
      <c r="AC921" s="44"/>
      <c r="AD921" s="44"/>
      <c r="AE921" s="44"/>
      <c r="AF921" s="44"/>
      <c r="AG921" s="44"/>
      <c r="AH921" s="44"/>
      <c r="AI921" s="44"/>
      <c r="AJ921" s="44"/>
      <c r="AK921" s="44"/>
      <c r="AL921" s="44"/>
      <c r="AM921" s="44"/>
      <c r="AN921" s="44"/>
      <c r="AO921" s="44"/>
      <c r="AP921" s="44"/>
      <c r="AQ921" s="44"/>
      <c r="AR921" s="44"/>
    </row>
    <row r="922" spans="1:44" ht="12" hidden="1"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c r="AA922" s="44"/>
      <c r="AB922" s="44"/>
      <c r="AC922" s="44"/>
      <c r="AD922" s="44"/>
      <c r="AE922" s="44"/>
      <c r="AF922" s="44"/>
      <c r="AG922" s="44"/>
      <c r="AH922" s="44"/>
      <c r="AI922" s="44"/>
      <c r="AJ922" s="44"/>
      <c r="AK922" s="44"/>
      <c r="AL922" s="44"/>
      <c r="AM922" s="44"/>
      <c r="AN922" s="44"/>
      <c r="AO922" s="44"/>
      <c r="AP922" s="44"/>
      <c r="AQ922" s="44"/>
      <c r="AR922" s="44"/>
    </row>
    <row r="923" spans="1:44" ht="12" hidden="1"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c r="AA923" s="44"/>
      <c r="AB923" s="44"/>
      <c r="AC923" s="44"/>
      <c r="AD923" s="44"/>
      <c r="AE923" s="44"/>
      <c r="AF923" s="44"/>
      <c r="AG923" s="44"/>
      <c r="AH923" s="44"/>
      <c r="AI923" s="44"/>
      <c r="AJ923" s="44"/>
      <c r="AK923" s="44"/>
      <c r="AL923" s="44"/>
      <c r="AM923" s="44"/>
      <c r="AN923" s="44"/>
      <c r="AO923" s="44"/>
      <c r="AP923" s="44"/>
      <c r="AQ923" s="44"/>
      <c r="AR923" s="44"/>
    </row>
    <row r="924" spans="1:44" ht="12" hidden="1"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c r="AA924" s="44"/>
      <c r="AB924" s="44"/>
      <c r="AC924" s="44"/>
      <c r="AD924" s="44"/>
      <c r="AE924" s="44"/>
      <c r="AF924" s="44"/>
      <c r="AG924" s="44"/>
      <c r="AH924" s="44"/>
      <c r="AI924" s="44"/>
      <c r="AJ924" s="44"/>
      <c r="AK924" s="44"/>
      <c r="AL924" s="44"/>
      <c r="AM924" s="44"/>
      <c r="AN924" s="44"/>
      <c r="AO924" s="44"/>
      <c r="AP924" s="44"/>
      <c r="AQ924" s="44"/>
      <c r="AR924" s="44"/>
    </row>
    <row r="925" spans="1:44" ht="12" hidden="1"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4"/>
      <c r="AC925" s="44"/>
      <c r="AD925" s="44"/>
      <c r="AE925" s="44"/>
      <c r="AF925" s="44"/>
      <c r="AG925" s="44"/>
      <c r="AH925" s="44"/>
      <c r="AI925" s="44"/>
      <c r="AJ925" s="44"/>
      <c r="AK925" s="44"/>
      <c r="AL925" s="44"/>
      <c r="AM925" s="44"/>
      <c r="AN925" s="44"/>
      <c r="AO925" s="44"/>
      <c r="AP925" s="44"/>
      <c r="AQ925" s="44"/>
      <c r="AR925" s="44"/>
    </row>
    <row r="926" spans="1:44" ht="12" hidden="1"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c r="AA926" s="44"/>
      <c r="AB926" s="44"/>
      <c r="AC926" s="44"/>
      <c r="AD926" s="44"/>
      <c r="AE926" s="44"/>
      <c r="AF926" s="44"/>
      <c r="AG926" s="44"/>
      <c r="AH926" s="44"/>
      <c r="AI926" s="44"/>
      <c r="AJ926" s="44"/>
      <c r="AK926" s="44"/>
      <c r="AL926" s="44"/>
      <c r="AM926" s="44"/>
      <c r="AN926" s="44"/>
      <c r="AO926" s="44"/>
      <c r="AP926" s="44"/>
      <c r="AQ926" s="44"/>
      <c r="AR926" s="44"/>
    </row>
    <row r="927" spans="1:44" ht="12" hidden="1"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c r="AN927" s="44"/>
      <c r="AO927" s="44"/>
      <c r="AP927" s="44"/>
      <c r="AQ927" s="44"/>
      <c r="AR927" s="44"/>
    </row>
    <row r="928" spans="1:44" ht="12" hidden="1"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c r="AA928" s="44"/>
      <c r="AB928" s="44"/>
      <c r="AC928" s="44"/>
      <c r="AD928" s="44"/>
      <c r="AE928" s="44"/>
      <c r="AF928" s="44"/>
      <c r="AG928" s="44"/>
      <c r="AH928" s="44"/>
      <c r="AI928" s="44"/>
      <c r="AJ928" s="44"/>
      <c r="AK928" s="44"/>
      <c r="AL928" s="44"/>
      <c r="AM928" s="44"/>
      <c r="AN928" s="44"/>
      <c r="AO928" s="44"/>
      <c r="AP928" s="44"/>
      <c r="AQ928" s="44"/>
      <c r="AR928" s="44"/>
    </row>
    <row r="929" spans="1:44" ht="12" hidden="1"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c r="AA929" s="44"/>
      <c r="AB929" s="44"/>
      <c r="AC929" s="44"/>
      <c r="AD929" s="44"/>
      <c r="AE929" s="44"/>
      <c r="AF929" s="44"/>
      <c r="AG929" s="44"/>
      <c r="AH929" s="44"/>
      <c r="AI929" s="44"/>
      <c r="AJ929" s="44"/>
      <c r="AK929" s="44"/>
      <c r="AL929" s="44"/>
      <c r="AM929" s="44"/>
      <c r="AN929" s="44"/>
      <c r="AO929" s="44"/>
      <c r="AP929" s="44"/>
      <c r="AQ929" s="44"/>
      <c r="AR929" s="44"/>
    </row>
    <row r="930" spans="1:44" ht="12" hidden="1"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c r="AA930" s="44"/>
      <c r="AB930" s="44"/>
      <c r="AC930" s="44"/>
      <c r="AD930" s="44"/>
      <c r="AE930" s="44"/>
      <c r="AF930" s="44"/>
      <c r="AG930" s="44"/>
      <c r="AH930" s="44"/>
      <c r="AI930" s="44"/>
      <c r="AJ930" s="44"/>
      <c r="AK930" s="44"/>
      <c r="AL930" s="44"/>
      <c r="AM930" s="44"/>
      <c r="AN930" s="44"/>
      <c r="AO930" s="44"/>
      <c r="AP930" s="44"/>
      <c r="AQ930" s="44"/>
      <c r="AR930" s="44"/>
    </row>
    <row r="931" spans="1:44" ht="12" hidden="1"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c r="AA931" s="44"/>
      <c r="AB931" s="44"/>
      <c r="AC931" s="44"/>
      <c r="AD931" s="44"/>
      <c r="AE931" s="44"/>
      <c r="AF931" s="44"/>
      <c r="AG931" s="44"/>
      <c r="AH931" s="44"/>
      <c r="AI931" s="44"/>
      <c r="AJ931" s="44"/>
      <c r="AK931" s="44"/>
      <c r="AL931" s="44"/>
      <c r="AM931" s="44"/>
      <c r="AN931" s="44"/>
      <c r="AO931" s="44"/>
      <c r="AP931" s="44"/>
      <c r="AQ931" s="44"/>
      <c r="AR931" s="44"/>
    </row>
    <row r="932" spans="1:44" ht="12" hidden="1"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c r="AA932" s="44"/>
      <c r="AB932" s="44"/>
      <c r="AC932" s="44"/>
      <c r="AD932" s="44"/>
      <c r="AE932" s="44"/>
      <c r="AF932" s="44"/>
      <c r="AG932" s="44"/>
      <c r="AH932" s="44"/>
      <c r="AI932" s="44"/>
      <c r="AJ932" s="44"/>
      <c r="AK932" s="44"/>
      <c r="AL932" s="44"/>
      <c r="AM932" s="44"/>
      <c r="AN932" s="44"/>
      <c r="AO932" s="44"/>
      <c r="AP932" s="44"/>
      <c r="AQ932" s="44"/>
      <c r="AR932" s="44"/>
    </row>
    <row r="933" spans="1:44" ht="12" hidden="1"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c r="AA933" s="44"/>
      <c r="AB933" s="44"/>
      <c r="AC933" s="44"/>
      <c r="AD933" s="44"/>
      <c r="AE933" s="44"/>
      <c r="AF933" s="44"/>
      <c r="AG933" s="44"/>
      <c r="AH933" s="44"/>
      <c r="AI933" s="44"/>
      <c r="AJ933" s="44"/>
      <c r="AK933" s="44"/>
      <c r="AL933" s="44"/>
      <c r="AM933" s="44"/>
      <c r="AN933" s="44"/>
      <c r="AO933" s="44"/>
      <c r="AP933" s="44"/>
      <c r="AQ933" s="44"/>
      <c r="AR933" s="44"/>
    </row>
    <row r="934" spans="1:44" ht="12" hidden="1"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c r="AA934" s="44"/>
      <c r="AB934" s="44"/>
      <c r="AC934" s="44"/>
      <c r="AD934" s="44"/>
      <c r="AE934" s="44"/>
      <c r="AF934" s="44"/>
      <c r="AG934" s="44"/>
      <c r="AH934" s="44"/>
      <c r="AI934" s="44"/>
      <c r="AJ934" s="44"/>
      <c r="AK934" s="44"/>
      <c r="AL934" s="44"/>
      <c r="AM934" s="44"/>
      <c r="AN934" s="44"/>
      <c r="AO934" s="44"/>
      <c r="AP934" s="44"/>
      <c r="AQ934" s="44"/>
      <c r="AR934" s="44"/>
    </row>
    <row r="935" spans="1:44" ht="12" hidden="1"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c r="AA935" s="44"/>
      <c r="AB935" s="44"/>
      <c r="AC935" s="44"/>
      <c r="AD935" s="44"/>
      <c r="AE935" s="44"/>
      <c r="AF935" s="44"/>
      <c r="AG935" s="44"/>
      <c r="AH935" s="44"/>
      <c r="AI935" s="44"/>
      <c r="AJ935" s="44"/>
      <c r="AK935" s="44"/>
      <c r="AL935" s="44"/>
      <c r="AM935" s="44"/>
      <c r="AN935" s="44"/>
      <c r="AO935" s="44"/>
      <c r="AP935" s="44"/>
      <c r="AQ935" s="44"/>
      <c r="AR935" s="44"/>
    </row>
    <row r="936" spans="1:44" ht="12" hidden="1"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c r="AA936" s="44"/>
      <c r="AB936" s="44"/>
      <c r="AC936" s="44"/>
      <c r="AD936" s="44"/>
      <c r="AE936" s="44"/>
      <c r="AF936" s="44"/>
      <c r="AG936" s="44"/>
      <c r="AH936" s="44"/>
      <c r="AI936" s="44"/>
      <c r="AJ936" s="44"/>
      <c r="AK936" s="44"/>
      <c r="AL936" s="44"/>
      <c r="AM936" s="44"/>
      <c r="AN936" s="44"/>
      <c r="AO936" s="44"/>
      <c r="AP936" s="44"/>
      <c r="AQ936" s="44"/>
      <c r="AR936" s="44"/>
    </row>
    <row r="937" spans="1:44" ht="12" hidden="1"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c r="AA937" s="44"/>
      <c r="AB937" s="44"/>
      <c r="AC937" s="44"/>
      <c r="AD937" s="44"/>
      <c r="AE937" s="44"/>
      <c r="AF937" s="44"/>
      <c r="AG937" s="44"/>
      <c r="AH937" s="44"/>
      <c r="AI937" s="44"/>
      <c r="AJ937" s="44"/>
      <c r="AK937" s="44"/>
      <c r="AL937" s="44"/>
      <c r="AM937" s="44"/>
      <c r="AN937" s="44"/>
      <c r="AO937" s="44"/>
      <c r="AP937" s="44"/>
      <c r="AQ937" s="44"/>
      <c r="AR937" s="44"/>
    </row>
    <row r="938" spans="1:44" ht="12" hidden="1"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c r="AA938" s="44"/>
      <c r="AB938" s="44"/>
      <c r="AC938" s="44"/>
      <c r="AD938" s="44"/>
      <c r="AE938" s="44"/>
      <c r="AF938" s="44"/>
      <c r="AG938" s="44"/>
      <c r="AH938" s="44"/>
      <c r="AI938" s="44"/>
      <c r="AJ938" s="44"/>
      <c r="AK938" s="44"/>
      <c r="AL938" s="44"/>
      <c r="AM938" s="44"/>
      <c r="AN938" s="44"/>
      <c r="AO938" s="44"/>
      <c r="AP938" s="44"/>
      <c r="AQ938" s="44"/>
      <c r="AR938" s="44"/>
    </row>
    <row r="939" spans="1:44" ht="12" hidden="1"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c r="AA939" s="44"/>
      <c r="AB939" s="44"/>
      <c r="AC939" s="44"/>
      <c r="AD939" s="44"/>
      <c r="AE939" s="44"/>
      <c r="AF939" s="44"/>
      <c r="AG939" s="44"/>
      <c r="AH939" s="44"/>
      <c r="AI939" s="44"/>
      <c r="AJ939" s="44"/>
      <c r="AK939" s="44"/>
      <c r="AL939" s="44"/>
      <c r="AM939" s="44"/>
      <c r="AN939" s="44"/>
      <c r="AO939" s="44"/>
      <c r="AP939" s="44"/>
      <c r="AQ939" s="44"/>
      <c r="AR939" s="44"/>
    </row>
    <row r="940" spans="1:44" ht="12" hidden="1"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c r="AA940" s="44"/>
      <c r="AB940" s="44"/>
      <c r="AC940" s="44"/>
      <c r="AD940" s="44"/>
      <c r="AE940" s="44"/>
      <c r="AF940" s="44"/>
      <c r="AG940" s="44"/>
      <c r="AH940" s="44"/>
      <c r="AI940" s="44"/>
      <c r="AJ940" s="44"/>
      <c r="AK940" s="44"/>
      <c r="AL940" s="44"/>
      <c r="AM940" s="44"/>
      <c r="AN940" s="44"/>
      <c r="AO940" s="44"/>
      <c r="AP940" s="44"/>
      <c r="AQ940" s="44"/>
      <c r="AR940" s="44"/>
    </row>
    <row r="941" spans="1:44" ht="12" hidden="1"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c r="AA941" s="44"/>
      <c r="AB941" s="44"/>
      <c r="AC941" s="44"/>
      <c r="AD941" s="44"/>
      <c r="AE941" s="44"/>
      <c r="AF941" s="44"/>
      <c r="AG941" s="44"/>
      <c r="AH941" s="44"/>
      <c r="AI941" s="44"/>
      <c r="AJ941" s="44"/>
      <c r="AK941" s="44"/>
      <c r="AL941" s="44"/>
      <c r="AM941" s="44"/>
      <c r="AN941" s="44"/>
      <c r="AO941" s="44"/>
      <c r="AP941" s="44"/>
      <c r="AQ941" s="44"/>
      <c r="AR941" s="44"/>
    </row>
    <row r="942" spans="1:44" ht="12" hidden="1"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c r="AJ942" s="44"/>
      <c r="AK942" s="44"/>
      <c r="AL942" s="44"/>
      <c r="AM942" s="44"/>
      <c r="AN942" s="44"/>
      <c r="AO942" s="44"/>
      <c r="AP942" s="44"/>
      <c r="AQ942" s="44"/>
      <c r="AR942" s="44"/>
    </row>
    <row r="943" spans="1:44" ht="12" hidden="1"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c r="AA943" s="44"/>
      <c r="AB943" s="44"/>
      <c r="AC943" s="44"/>
      <c r="AD943" s="44"/>
      <c r="AE943" s="44"/>
      <c r="AF943" s="44"/>
      <c r="AG943" s="44"/>
      <c r="AH943" s="44"/>
      <c r="AI943" s="44"/>
      <c r="AJ943" s="44"/>
      <c r="AK943" s="44"/>
      <c r="AL943" s="44"/>
      <c r="AM943" s="44"/>
      <c r="AN943" s="44"/>
      <c r="AO943" s="44"/>
      <c r="AP943" s="44"/>
      <c r="AQ943" s="44"/>
      <c r="AR943" s="44"/>
    </row>
    <row r="944" spans="1:44" ht="12" hidden="1"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c r="AN944" s="44"/>
      <c r="AO944" s="44"/>
      <c r="AP944" s="44"/>
      <c r="AQ944" s="44"/>
      <c r="AR944" s="44"/>
    </row>
    <row r="945" spans="1:44" ht="12" hidden="1"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c r="AA945" s="44"/>
      <c r="AB945" s="44"/>
      <c r="AC945" s="44"/>
      <c r="AD945" s="44"/>
      <c r="AE945" s="44"/>
      <c r="AF945" s="44"/>
      <c r="AG945" s="44"/>
      <c r="AH945" s="44"/>
      <c r="AI945" s="44"/>
      <c r="AJ945" s="44"/>
      <c r="AK945" s="44"/>
      <c r="AL945" s="44"/>
      <c r="AM945" s="44"/>
      <c r="AN945" s="44"/>
      <c r="AO945" s="44"/>
      <c r="AP945" s="44"/>
      <c r="AQ945" s="44"/>
      <c r="AR945" s="44"/>
    </row>
    <row r="946" spans="1:44" ht="12" hidden="1"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c r="AA946" s="44"/>
      <c r="AB946" s="44"/>
      <c r="AC946" s="44"/>
      <c r="AD946" s="44"/>
      <c r="AE946" s="44"/>
      <c r="AF946" s="44"/>
      <c r="AG946" s="44"/>
      <c r="AH946" s="44"/>
      <c r="AI946" s="44"/>
      <c r="AJ946" s="44"/>
      <c r="AK946" s="44"/>
      <c r="AL946" s="44"/>
      <c r="AM946" s="44"/>
      <c r="AN946" s="44"/>
      <c r="AO946" s="44"/>
      <c r="AP946" s="44"/>
      <c r="AQ946" s="44"/>
      <c r="AR946" s="44"/>
    </row>
    <row r="947" spans="1:44" ht="12" hidden="1"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c r="AA947" s="44"/>
      <c r="AB947" s="44"/>
      <c r="AC947" s="44"/>
      <c r="AD947" s="44"/>
      <c r="AE947" s="44"/>
      <c r="AF947" s="44"/>
      <c r="AG947" s="44"/>
      <c r="AH947" s="44"/>
      <c r="AI947" s="44"/>
      <c r="AJ947" s="44"/>
      <c r="AK947" s="44"/>
      <c r="AL947" s="44"/>
      <c r="AM947" s="44"/>
      <c r="AN947" s="44"/>
      <c r="AO947" s="44"/>
      <c r="AP947" s="44"/>
      <c r="AQ947" s="44"/>
      <c r="AR947" s="44"/>
    </row>
    <row r="948" spans="1:44" ht="12" hidden="1"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c r="AA948" s="44"/>
      <c r="AB948" s="44"/>
      <c r="AC948" s="44"/>
      <c r="AD948" s="44"/>
      <c r="AE948" s="44"/>
      <c r="AF948" s="44"/>
      <c r="AG948" s="44"/>
      <c r="AH948" s="44"/>
      <c r="AI948" s="44"/>
      <c r="AJ948" s="44"/>
      <c r="AK948" s="44"/>
      <c r="AL948" s="44"/>
      <c r="AM948" s="44"/>
      <c r="AN948" s="44"/>
      <c r="AO948" s="44"/>
      <c r="AP948" s="44"/>
      <c r="AQ948" s="44"/>
      <c r="AR948" s="44"/>
    </row>
    <row r="949" spans="1:44" ht="12" hidden="1"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c r="AB949" s="44"/>
      <c r="AC949" s="44"/>
      <c r="AD949" s="44"/>
      <c r="AE949" s="44"/>
      <c r="AF949" s="44"/>
      <c r="AG949" s="44"/>
      <c r="AH949" s="44"/>
      <c r="AI949" s="44"/>
      <c r="AJ949" s="44"/>
      <c r="AK949" s="44"/>
      <c r="AL949" s="44"/>
      <c r="AM949" s="44"/>
      <c r="AN949" s="44"/>
      <c r="AO949" s="44"/>
      <c r="AP949" s="44"/>
      <c r="AQ949" s="44"/>
      <c r="AR949" s="44"/>
    </row>
    <row r="950" spans="1:44" ht="12" hidden="1"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c r="AA950" s="44"/>
      <c r="AB950" s="44"/>
      <c r="AC950" s="44"/>
      <c r="AD950" s="44"/>
      <c r="AE950" s="44"/>
      <c r="AF950" s="44"/>
      <c r="AG950" s="44"/>
      <c r="AH950" s="44"/>
      <c r="AI950" s="44"/>
      <c r="AJ950" s="44"/>
      <c r="AK950" s="44"/>
      <c r="AL950" s="44"/>
      <c r="AM950" s="44"/>
      <c r="AN950" s="44"/>
      <c r="AO950" s="44"/>
      <c r="AP950" s="44"/>
      <c r="AQ950" s="44"/>
      <c r="AR950" s="44"/>
    </row>
    <row r="951" spans="1:44" ht="12" hidden="1"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c r="AA951" s="44"/>
      <c r="AB951" s="44"/>
      <c r="AC951" s="44"/>
      <c r="AD951" s="44"/>
      <c r="AE951" s="44"/>
      <c r="AF951" s="44"/>
      <c r="AG951" s="44"/>
      <c r="AH951" s="44"/>
      <c r="AI951" s="44"/>
      <c r="AJ951" s="44"/>
      <c r="AK951" s="44"/>
      <c r="AL951" s="44"/>
      <c r="AM951" s="44"/>
      <c r="AN951" s="44"/>
      <c r="AO951" s="44"/>
      <c r="AP951" s="44"/>
      <c r="AQ951" s="44"/>
      <c r="AR951" s="44"/>
    </row>
    <row r="952" spans="1:44" ht="12" hidden="1"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c r="AA952" s="44"/>
      <c r="AB952" s="44"/>
      <c r="AC952" s="44"/>
      <c r="AD952" s="44"/>
      <c r="AE952" s="44"/>
      <c r="AF952" s="44"/>
      <c r="AG952" s="44"/>
      <c r="AH952" s="44"/>
      <c r="AI952" s="44"/>
      <c r="AJ952" s="44"/>
      <c r="AK952" s="44"/>
      <c r="AL952" s="44"/>
      <c r="AM952" s="44"/>
      <c r="AN952" s="44"/>
      <c r="AO952" s="44"/>
      <c r="AP952" s="44"/>
      <c r="AQ952" s="44"/>
      <c r="AR952" s="44"/>
    </row>
    <row r="953" spans="1:44" ht="12" hidden="1"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c r="AA953" s="44"/>
      <c r="AB953" s="44"/>
      <c r="AC953" s="44"/>
      <c r="AD953" s="44"/>
      <c r="AE953" s="44"/>
      <c r="AF953" s="44"/>
      <c r="AG953" s="44"/>
      <c r="AH953" s="44"/>
      <c r="AI953" s="44"/>
      <c r="AJ953" s="44"/>
      <c r="AK953" s="44"/>
      <c r="AL953" s="44"/>
      <c r="AM953" s="44"/>
      <c r="AN953" s="44"/>
      <c r="AO953" s="44"/>
      <c r="AP953" s="44"/>
      <c r="AQ953" s="44"/>
      <c r="AR953" s="44"/>
    </row>
    <row r="954" spans="1:44" ht="12" hidden="1"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c r="AA954" s="44"/>
      <c r="AB954" s="44"/>
      <c r="AC954" s="44"/>
      <c r="AD954" s="44"/>
      <c r="AE954" s="44"/>
      <c r="AF954" s="44"/>
      <c r="AG954" s="44"/>
      <c r="AH954" s="44"/>
      <c r="AI954" s="44"/>
      <c r="AJ954" s="44"/>
      <c r="AK954" s="44"/>
      <c r="AL954" s="44"/>
      <c r="AM954" s="44"/>
      <c r="AN954" s="44"/>
      <c r="AO954" s="44"/>
      <c r="AP954" s="44"/>
      <c r="AQ954" s="44"/>
      <c r="AR954" s="44"/>
    </row>
    <row r="955" spans="1:44" ht="12" hidden="1"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c r="AA955" s="44"/>
      <c r="AB955" s="44"/>
      <c r="AC955" s="44"/>
      <c r="AD955" s="44"/>
      <c r="AE955" s="44"/>
      <c r="AF955" s="44"/>
      <c r="AG955" s="44"/>
      <c r="AH955" s="44"/>
      <c r="AI955" s="44"/>
      <c r="AJ955" s="44"/>
      <c r="AK955" s="44"/>
      <c r="AL955" s="44"/>
      <c r="AM955" s="44"/>
      <c r="AN955" s="44"/>
      <c r="AO955" s="44"/>
      <c r="AP955" s="44"/>
      <c r="AQ955" s="44"/>
      <c r="AR955" s="44"/>
    </row>
    <row r="956" spans="1:44" ht="12" hidden="1"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c r="AA956" s="44"/>
      <c r="AB956" s="44"/>
      <c r="AC956" s="44"/>
      <c r="AD956" s="44"/>
      <c r="AE956" s="44"/>
      <c r="AF956" s="44"/>
      <c r="AG956" s="44"/>
      <c r="AH956" s="44"/>
      <c r="AI956" s="44"/>
      <c r="AJ956" s="44"/>
      <c r="AK956" s="44"/>
      <c r="AL956" s="44"/>
      <c r="AM956" s="44"/>
      <c r="AN956" s="44"/>
      <c r="AO956" s="44"/>
      <c r="AP956" s="44"/>
      <c r="AQ956" s="44"/>
      <c r="AR956" s="44"/>
    </row>
    <row r="957" spans="1:44" ht="12" hidden="1"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c r="AA957" s="44"/>
      <c r="AB957" s="44"/>
      <c r="AC957" s="44"/>
      <c r="AD957" s="44"/>
      <c r="AE957" s="44"/>
      <c r="AF957" s="44"/>
      <c r="AG957" s="44"/>
      <c r="AH957" s="44"/>
      <c r="AI957" s="44"/>
      <c r="AJ957" s="44"/>
      <c r="AK957" s="44"/>
      <c r="AL957" s="44"/>
      <c r="AM957" s="44"/>
      <c r="AN957" s="44"/>
      <c r="AO957" s="44"/>
      <c r="AP957" s="44"/>
      <c r="AQ957" s="44"/>
      <c r="AR957" s="44"/>
    </row>
    <row r="958" spans="1:44" ht="12" hidden="1"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c r="AA958" s="44"/>
      <c r="AB958" s="44"/>
      <c r="AC958" s="44"/>
      <c r="AD958" s="44"/>
      <c r="AE958" s="44"/>
      <c r="AF958" s="44"/>
      <c r="AG958" s="44"/>
      <c r="AH958" s="44"/>
      <c r="AI958" s="44"/>
      <c r="AJ958" s="44"/>
      <c r="AK958" s="44"/>
      <c r="AL958" s="44"/>
      <c r="AM958" s="44"/>
      <c r="AN958" s="44"/>
      <c r="AO958" s="44"/>
      <c r="AP958" s="44"/>
      <c r="AQ958" s="44"/>
      <c r="AR958" s="44"/>
    </row>
    <row r="959" spans="1:44" ht="12" hidden="1"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c r="AA959" s="44"/>
      <c r="AB959" s="44"/>
      <c r="AC959" s="44"/>
      <c r="AD959" s="44"/>
      <c r="AE959" s="44"/>
      <c r="AF959" s="44"/>
      <c r="AG959" s="44"/>
      <c r="AH959" s="44"/>
      <c r="AI959" s="44"/>
      <c r="AJ959" s="44"/>
      <c r="AK959" s="44"/>
      <c r="AL959" s="44"/>
      <c r="AM959" s="44"/>
      <c r="AN959" s="44"/>
      <c r="AO959" s="44"/>
      <c r="AP959" s="44"/>
      <c r="AQ959" s="44"/>
      <c r="AR959" s="44"/>
    </row>
    <row r="960" spans="1:44" ht="12" hidden="1"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c r="AA960" s="44"/>
      <c r="AB960" s="44"/>
      <c r="AC960" s="44"/>
      <c r="AD960" s="44"/>
      <c r="AE960" s="44"/>
      <c r="AF960" s="44"/>
      <c r="AG960" s="44"/>
      <c r="AH960" s="44"/>
      <c r="AI960" s="44"/>
      <c r="AJ960" s="44"/>
      <c r="AK960" s="44"/>
      <c r="AL960" s="44"/>
      <c r="AM960" s="44"/>
      <c r="AN960" s="44"/>
      <c r="AO960" s="44"/>
      <c r="AP960" s="44"/>
      <c r="AQ960" s="44"/>
      <c r="AR960" s="44"/>
    </row>
    <row r="961" spans="1:44" ht="12" hidden="1"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c r="AA961" s="44"/>
      <c r="AB961" s="44"/>
      <c r="AC961" s="44"/>
      <c r="AD961" s="44"/>
      <c r="AE961" s="44"/>
      <c r="AF961" s="44"/>
      <c r="AG961" s="44"/>
      <c r="AH961" s="44"/>
      <c r="AI961" s="44"/>
      <c r="AJ961" s="44"/>
      <c r="AK961" s="44"/>
      <c r="AL961" s="44"/>
      <c r="AM961" s="44"/>
      <c r="AN961" s="44"/>
      <c r="AO961" s="44"/>
      <c r="AP961" s="44"/>
      <c r="AQ961" s="44"/>
      <c r="AR961" s="44"/>
    </row>
    <row r="962" spans="1:44" ht="12" hidden="1"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c r="AA962" s="44"/>
      <c r="AB962" s="44"/>
      <c r="AC962" s="44"/>
      <c r="AD962" s="44"/>
      <c r="AE962" s="44"/>
      <c r="AF962" s="44"/>
      <c r="AG962" s="44"/>
      <c r="AH962" s="44"/>
      <c r="AI962" s="44"/>
      <c r="AJ962" s="44"/>
      <c r="AK962" s="44"/>
      <c r="AL962" s="44"/>
      <c r="AM962" s="44"/>
      <c r="AN962" s="44"/>
      <c r="AO962" s="44"/>
      <c r="AP962" s="44"/>
      <c r="AQ962" s="44"/>
      <c r="AR962" s="44"/>
    </row>
    <row r="963" spans="1:44" ht="12" hidden="1"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c r="AA963" s="44"/>
      <c r="AB963" s="44"/>
      <c r="AC963" s="44"/>
      <c r="AD963" s="44"/>
      <c r="AE963" s="44"/>
      <c r="AF963" s="44"/>
      <c r="AG963" s="44"/>
      <c r="AH963" s="44"/>
      <c r="AI963" s="44"/>
      <c r="AJ963" s="44"/>
      <c r="AK963" s="44"/>
      <c r="AL963" s="44"/>
      <c r="AM963" s="44"/>
      <c r="AN963" s="44"/>
      <c r="AO963" s="44"/>
      <c r="AP963" s="44"/>
      <c r="AQ963" s="44"/>
      <c r="AR963" s="44"/>
    </row>
    <row r="964" spans="1:44" ht="12" hidden="1"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c r="AA964" s="44"/>
      <c r="AB964" s="44"/>
      <c r="AC964" s="44"/>
      <c r="AD964" s="44"/>
      <c r="AE964" s="44"/>
      <c r="AF964" s="44"/>
      <c r="AG964" s="44"/>
      <c r="AH964" s="44"/>
      <c r="AI964" s="44"/>
      <c r="AJ964" s="44"/>
      <c r="AK964" s="44"/>
      <c r="AL964" s="44"/>
      <c r="AM964" s="44"/>
      <c r="AN964" s="44"/>
      <c r="AO964" s="44"/>
      <c r="AP964" s="44"/>
      <c r="AQ964" s="44"/>
      <c r="AR964" s="44"/>
    </row>
    <row r="965" spans="1:44" ht="12" hidden="1"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c r="AA965" s="44"/>
      <c r="AB965" s="44"/>
      <c r="AC965" s="44"/>
      <c r="AD965" s="44"/>
      <c r="AE965" s="44"/>
      <c r="AF965" s="44"/>
      <c r="AG965" s="44"/>
      <c r="AH965" s="44"/>
      <c r="AI965" s="44"/>
      <c r="AJ965" s="44"/>
      <c r="AK965" s="44"/>
      <c r="AL965" s="44"/>
      <c r="AM965" s="44"/>
      <c r="AN965" s="44"/>
      <c r="AO965" s="44"/>
      <c r="AP965" s="44"/>
      <c r="AQ965" s="44"/>
      <c r="AR965" s="44"/>
    </row>
    <row r="966" spans="1:44" ht="12" hidden="1"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c r="AA966" s="44"/>
      <c r="AB966" s="44"/>
      <c r="AC966" s="44"/>
      <c r="AD966" s="44"/>
      <c r="AE966" s="44"/>
      <c r="AF966" s="44"/>
      <c r="AG966" s="44"/>
      <c r="AH966" s="44"/>
      <c r="AI966" s="44"/>
      <c r="AJ966" s="44"/>
      <c r="AK966" s="44"/>
      <c r="AL966" s="44"/>
      <c r="AM966" s="44"/>
      <c r="AN966" s="44"/>
      <c r="AO966" s="44"/>
      <c r="AP966" s="44"/>
      <c r="AQ966" s="44"/>
      <c r="AR966" s="44"/>
    </row>
    <row r="967" spans="1:44" ht="12" hidden="1"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c r="AA967" s="44"/>
      <c r="AB967" s="44"/>
      <c r="AC967" s="44"/>
      <c r="AD967" s="44"/>
      <c r="AE967" s="44"/>
      <c r="AF967" s="44"/>
      <c r="AG967" s="44"/>
      <c r="AH967" s="44"/>
      <c r="AI967" s="44"/>
      <c r="AJ967" s="44"/>
      <c r="AK967" s="44"/>
      <c r="AL967" s="44"/>
      <c r="AM967" s="44"/>
      <c r="AN967" s="44"/>
      <c r="AO967" s="44"/>
      <c r="AP967" s="44"/>
      <c r="AQ967" s="44"/>
      <c r="AR967" s="44"/>
    </row>
    <row r="968" spans="1:44" ht="12" hidden="1"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c r="AA968" s="44"/>
      <c r="AB968" s="44"/>
      <c r="AC968" s="44"/>
      <c r="AD968" s="44"/>
      <c r="AE968" s="44"/>
      <c r="AF968" s="44"/>
      <c r="AG968" s="44"/>
      <c r="AH968" s="44"/>
      <c r="AI968" s="44"/>
      <c r="AJ968" s="44"/>
      <c r="AK968" s="44"/>
      <c r="AL968" s="44"/>
      <c r="AM968" s="44"/>
      <c r="AN968" s="44"/>
      <c r="AO968" s="44"/>
      <c r="AP968" s="44"/>
      <c r="AQ968" s="44"/>
      <c r="AR968" s="44"/>
    </row>
    <row r="969" spans="1:44" ht="12" hidden="1"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c r="AA969" s="44"/>
      <c r="AB969" s="44"/>
      <c r="AC969" s="44"/>
      <c r="AD969" s="44"/>
      <c r="AE969" s="44"/>
      <c r="AF969" s="44"/>
      <c r="AG969" s="44"/>
      <c r="AH969" s="44"/>
      <c r="AI969" s="44"/>
      <c r="AJ969" s="44"/>
      <c r="AK969" s="44"/>
      <c r="AL969" s="44"/>
      <c r="AM969" s="44"/>
      <c r="AN969" s="44"/>
      <c r="AO969" s="44"/>
      <c r="AP969" s="44"/>
      <c r="AQ969" s="44"/>
      <c r="AR969" s="44"/>
    </row>
    <row r="970" spans="1:44" ht="12" hidden="1"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c r="AA970" s="44"/>
      <c r="AB970" s="44"/>
      <c r="AC970" s="44"/>
      <c r="AD970" s="44"/>
      <c r="AE970" s="44"/>
      <c r="AF970" s="44"/>
      <c r="AG970" s="44"/>
      <c r="AH970" s="44"/>
      <c r="AI970" s="44"/>
      <c r="AJ970" s="44"/>
      <c r="AK970" s="44"/>
      <c r="AL970" s="44"/>
      <c r="AM970" s="44"/>
      <c r="AN970" s="44"/>
      <c r="AO970" s="44"/>
      <c r="AP970" s="44"/>
      <c r="AQ970" s="44"/>
      <c r="AR970" s="44"/>
    </row>
    <row r="971" spans="1:44" ht="12" hidden="1"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c r="AA971" s="44"/>
      <c r="AB971" s="44"/>
      <c r="AC971" s="44"/>
      <c r="AD971" s="44"/>
      <c r="AE971" s="44"/>
      <c r="AF971" s="44"/>
      <c r="AG971" s="44"/>
      <c r="AH971" s="44"/>
      <c r="AI971" s="44"/>
      <c r="AJ971" s="44"/>
      <c r="AK971" s="44"/>
      <c r="AL971" s="44"/>
      <c r="AM971" s="44"/>
      <c r="AN971" s="44"/>
      <c r="AO971" s="44"/>
      <c r="AP971" s="44"/>
      <c r="AQ971" s="44"/>
      <c r="AR971" s="44"/>
    </row>
    <row r="972" spans="1:44" ht="12" hidden="1"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c r="AA972" s="44"/>
      <c r="AB972" s="44"/>
      <c r="AC972" s="44"/>
      <c r="AD972" s="44"/>
      <c r="AE972" s="44"/>
      <c r="AF972" s="44"/>
      <c r="AG972" s="44"/>
      <c r="AH972" s="44"/>
      <c r="AI972" s="44"/>
      <c r="AJ972" s="44"/>
      <c r="AK972" s="44"/>
      <c r="AL972" s="44"/>
      <c r="AM972" s="44"/>
      <c r="AN972" s="44"/>
      <c r="AO972" s="44"/>
      <c r="AP972" s="44"/>
      <c r="AQ972" s="44"/>
      <c r="AR972" s="44"/>
    </row>
    <row r="973" spans="1:44" ht="12" hidden="1"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c r="AA973" s="44"/>
      <c r="AB973" s="44"/>
      <c r="AC973" s="44"/>
      <c r="AD973" s="44"/>
      <c r="AE973" s="44"/>
      <c r="AF973" s="44"/>
      <c r="AG973" s="44"/>
      <c r="AH973" s="44"/>
      <c r="AI973" s="44"/>
      <c r="AJ973" s="44"/>
      <c r="AK973" s="44"/>
      <c r="AL973" s="44"/>
      <c r="AM973" s="44"/>
      <c r="AN973" s="44"/>
      <c r="AO973" s="44"/>
      <c r="AP973" s="44"/>
      <c r="AQ973" s="44"/>
      <c r="AR973" s="44"/>
    </row>
    <row r="974" spans="1:44" ht="12" hidden="1"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c r="AA974" s="44"/>
      <c r="AB974" s="44"/>
      <c r="AC974" s="44"/>
      <c r="AD974" s="44"/>
      <c r="AE974" s="44"/>
      <c r="AF974" s="44"/>
      <c r="AG974" s="44"/>
      <c r="AH974" s="44"/>
      <c r="AI974" s="44"/>
      <c r="AJ974" s="44"/>
      <c r="AK974" s="44"/>
      <c r="AL974" s="44"/>
      <c r="AM974" s="44"/>
      <c r="AN974" s="44"/>
      <c r="AO974" s="44"/>
      <c r="AP974" s="44"/>
      <c r="AQ974" s="44"/>
      <c r="AR974" s="44"/>
    </row>
    <row r="975" spans="1:44" ht="12" hidden="1"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c r="AA975" s="44"/>
      <c r="AB975" s="44"/>
      <c r="AC975" s="44"/>
      <c r="AD975" s="44"/>
      <c r="AE975" s="44"/>
      <c r="AF975" s="44"/>
      <c r="AG975" s="44"/>
      <c r="AH975" s="44"/>
      <c r="AI975" s="44"/>
      <c r="AJ975" s="44"/>
      <c r="AK975" s="44"/>
      <c r="AL975" s="44"/>
      <c r="AM975" s="44"/>
      <c r="AN975" s="44"/>
      <c r="AO975" s="44"/>
      <c r="AP975" s="44"/>
      <c r="AQ975" s="44"/>
      <c r="AR975" s="44"/>
    </row>
    <row r="976" spans="1:44" ht="12" hidden="1"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c r="AA976" s="44"/>
      <c r="AB976" s="44"/>
      <c r="AC976" s="44"/>
      <c r="AD976" s="44"/>
      <c r="AE976" s="44"/>
      <c r="AF976" s="44"/>
      <c r="AG976" s="44"/>
      <c r="AH976" s="44"/>
      <c r="AI976" s="44"/>
      <c r="AJ976" s="44"/>
      <c r="AK976" s="44"/>
      <c r="AL976" s="44"/>
      <c r="AM976" s="44"/>
      <c r="AN976" s="44"/>
      <c r="AO976" s="44"/>
      <c r="AP976" s="44"/>
      <c r="AQ976" s="44"/>
      <c r="AR976" s="44"/>
    </row>
    <row r="977" spans="1:44" ht="12" hidden="1"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c r="AA977" s="44"/>
      <c r="AB977" s="44"/>
      <c r="AC977" s="44"/>
      <c r="AD977" s="44"/>
      <c r="AE977" s="44"/>
      <c r="AF977" s="44"/>
      <c r="AG977" s="44"/>
      <c r="AH977" s="44"/>
      <c r="AI977" s="44"/>
      <c r="AJ977" s="44"/>
      <c r="AK977" s="44"/>
      <c r="AL977" s="44"/>
      <c r="AM977" s="44"/>
      <c r="AN977" s="44"/>
      <c r="AO977" s="44"/>
      <c r="AP977" s="44"/>
      <c r="AQ977" s="44"/>
      <c r="AR977" s="44"/>
    </row>
    <row r="978" spans="1:44" ht="12" hidden="1"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c r="AA978" s="44"/>
      <c r="AB978" s="44"/>
      <c r="AC978" s="44"/>
      <c r="AD978" s="44"/>
      <c r="AE978" s="44"/>
      <c r="AF978" s="44"/>
      <c r="AG978" s="44"/>
      <c r="AH978" s="44"/>
      <c r="AI978" s="44"/>
      <c r="AJ978" s="44"/>
      <c r="AK978" s="44"/>
      <c r="AL978" s="44"/>
      <c r="AM978" s="44"/>
      <c r="AN978" s="44"/>
      <c r="AO978" s="44"/>
      <c r="AP978" s="44"/>
      <c r="AQ978" s="44"/>
      <c r="AR978" s="44"/>
    </row>
    <row r="979" spans="1:44" ht="12" hidden="1"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c r="AA979" s="44"/>
      <c r="AB979" s="44"/>
      <c r="AC979" s="44"/>
      <c r="AD979" s="44"/>
      <c r="AE979" s="44"/>
      <c r="AF979" s="44"/>
      <c r="AG979" s="44"/>
      <c r="AH979" s="44"/>
      <c r="AI979" s="44"/>
      <c r="AJ979" s="44"/>
      <c r="AK979" s="44"/>
      <c r="AL979" s="44"/>
      <c r="AM979" s="44"/>
      <c r="AN979" s="44"/>
      <c r="AO979" s="44"/>
      <c r="AP979" s="44"/>
      <c r="AQ979" s="44"/>
      <c r="AR979" s="44"/>
    </row>
    <row r="980" spans="1:44" ht="12" hidden="1"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c r="AA980" s="44"/>
      <c r="AB980" s="44"/>
      <c r="AC980" s="44"/>
      <c r="AD980" s="44"/>
      <c r="AE980" s="44"/>
      <c r="AF980" s="44"/>
      <c r="AG980" s="44"/>
      <c r="AH980" s="44"/>
      <c r="AI980" s="44"/>
      <c r="AJ980" s="44"/>
      <c r="AK980" s="44"/>
      <c r="AL980" s="44"/>
      <c r="AM980" s="44"/>
      <c r="AN980" s="44"/>
      <c r="AO980" s="44"/>
      <c r="AP980" s="44"/>
      <c r="AQ980" s="44"/>
      <c r="AR980" s="44"/>
    </row>
    <row r="981" spans="1:44" ht="12" hidden="1"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c r="AA981" s="44"/>
      <c r="AB981" s="44"/>
      <c r="AC981" s="44"/>
      <c r="AD981" s="44"/>
      <c r="AE981" s="44"/>
      <c r="AF981" s="44"/>
      <c r="AG981" s="44"/>
      <c r="AH981" s="44"/>
      <c r="AI981" s="44"/>
      <c r="AJ981" s="44"/>
      <c r="AK981" s="44"/>
      <c r="AL981" s="44"/>
      <c r="AM981" s="44"/>
      <c r="AN981" s="44"/>
      <c r="AO981" s="44"/>
      <c r="AP981" s="44"/>
      <c r="AQ981" s="44"/>
      <c r="AR981" s="44"/>
    </row>
    <row r="982" spans="1:44" ht="12" hidden="1"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c r="AA982" s="44"/>
      <c r="AB982" s="44"/>
      <c r="AC982" s="44"/>
      <c r="AD982" s="44"/>
      <c r="AE982" s="44"/>
      <c r="AF982" s="44"/>
      <c r="AG982" s="44"/>
      <c r="AH982" s="44"/>
      <c r="AI982" s="44"/>
      <c r="AJ982" s="44"/>
      <c r="AK982" s="44"/>
      <c r="AL982" s="44"/>
      <c r="AM982" s="44"/>
      <c r="AN982" s="44"/>
      <c r="AO982" s="44"/>
      <c r="AP982" s="44"/>
      <c r="AQ982" s="44"/>
      <c r="AR982" s="44"/>
    </row>
    <row r="983" spans="1:44" ht="12" hidden="1"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c r="AA983" s="44"/>
      <c r="AB983" s="44"/>
      <c r="AC983" s="44"/>
      <c r="AD983" s="44"/>
      <c r="AE983" s="44"/>
      <c r="AF983" s="44"/>
      <c r="AG983" s="44"/>
      <c r="AH983" s="44"/>
      <c r="AI983" s="44"/>
      <c r="AJ983" s="44"/>
      <c r="AK983" s="44"/>
      <c r="AL983" s="44"/>
      <c r="AM983" s="44"/>
      <c r="AN983" s="44"/>
      <c r="AO983" s="44"/>
      <c r="AP983" s="44"/>
      <c r="AQ983" s="44"/>
      <c r="AR983" s="44"/>
    </row>
    <row r="984" spans="1:44" ht="12" hidden="1"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c r="AA984" s="44"/>
      <c r="AB984" s="44"/>
      <c r="AC984" s="44"/>
      <c r="AD984" s="44"/>
      <c r="AE984" s="44"/>
      <c r="AF984" s="44"/>
      <c r="AG984" s="44"/>
      <c r="AH984" s="44"/>
      <c r="AI984" s="44"/>
      <c r="AJ984" s="44"/>
      <c r="AK984" s="44"/>
      <c r="AL984" s="44"/>
      <c r="AM984" s="44"/>
      <c r="AN984" s="44"/>
      <c r="AO984" s="44"/>
      <c r="AP984" s="44"/>
      <c r="AQ984" s="44"/>
      <c r="AR984" s="44"/>
    </row>
    <row r="985" spans="1:44" ht="12" hidden="1"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c r="AA985" s="44"/>
      <c r="AB985" s="44"/>
      <c r="AC985" s="44"/>
      <c r="AD985" s="44"/>
      <c r="AE985" s="44"/>
      <c r="AF985" s="44"/>
      <c r="AG985" s="44"/>
      <c r="AH985" s="44"/>
      <c r="AI985" s="44"/>
      <c r="AJ985" s="44"/>
      <c r="AK985" s="44"/>
      <c r="AL985" s="44"/>
      <c r="AM985" s="44"/>
      <c r="AN985" s="44"/>
      <c r="AO985" s="44"/>
      <c r="AP985" s="44"/>
      <c r="AQ985" s="44"/>
      <c r="AR985" s="44"/>
    </row>
    <row r="986" spans="1:44" ht="12" hidden="1"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c r="AA986" s="44"/>
      <c r="AB986" s="44"/>
      <c r="AC986" s="44"/>
      <c r="AD986" s="44"/>
      <c r="AE986" s="44"/>
      <c r="AF986" s="44"/>
      <c r="AG986" s="44"/>
      <c r="AH986" s="44"/>
      <c r="AI986" s="44"/>
      <c r="AJ986" s="44"/>
      <c r="AK986" s="44"/>
      <c r="AL986" s="44"/>
      <c r="AM986" s="44"/>
      <c r="AN986" s="44"/>
      <c r="AO986" s="44"/>
      <c r="AP986" s="44"/>
      <c r="AQ986" s="44"/>
      <c r="AR986" s="44"/>
    </row>
    <row r="987" spans="1:44" ht="12" hidden="1"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c r="AA987" s="44"/>
      <c r="AB987" s="44"/>
      <c r="AC987" s="44"/>
      <c r="AD987" s="44"/>
      <c r="AE987" s="44"/>
      <c r="AF987" s="44"/>
      <c r="AG987" s="44"/>
      <c r="AH987" s="44"/>
      <c r="AI987" s="44"/>
      <c r="AJ987" s="44"/>
      <c r="AK987" s="44"/>
      <c r="AL987" s="44"/>
      <c r="AM987" s="44"/>
      <c r="AN987" s="44"/>
      <c r="AO987" s="44"/>
      <c r="AP987" s="44"/>
      <c r="AQ987" s="44"/>
      <c r="AR987" s="44"/>
    </row>
    <row r="988" spans="1:44" ht="12" hidden="1"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c r="AA988" s="44"/>
      <c r="AB988" s="44"/>
      <c r="AC988" s="44"/>
      <c r="AD988" s="44"/>
      <c r="AE988" s="44"/>
      <c r="AF988" s="44"/>
      <c r="AG988" s="44"/>
      <c r="AH988" s="44"/>
      <c r="AI988" s="44"/>
      <c r="AJ988" s="44"/>
      <c r="AK988" s="44"/>
      <c r="AL988" s="44"/>
      <c r="AM988" s="44"/>
      <c r="AN988" s="44"/>
      <c r="AO988" s="44"/>
      <c r="AP988" s="44"/>
      <c r="AQ988" s="44"/>
      <c r="AR988" s="44"/>
    </row>
    <row r="989" spans="1:44" ht="12" hidden="1"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c r="AA989" s="44"/>
      <c r="AB989" s="44"/>
      <c r="AC989" s="44"/>
      <c r="AD989" s="44"/>
      <c r="AE989" s="44"/>
      <c r="AF989" s="44"/>
      <c r="AG989" s="44"/>
      <c r="AH989" s="44"/>
      <c r="AI989" s="44"/>
      <c r="AJ989" s="44"/>
      <c r="AK989" s="44"/>
      <c r="AL989" s="44"/>
      <c r="AM989" s="44"/>
      <c r="AN989" s="44"/>
      <c r="AO989" s="44"/>
      <c r="AP989" s="44"/>
      <c r="AQ989" s="44"/>
      <c r="AR989" s="44"/>
    </row>
    <row r="990" spans="1:44" ht="12" hidden="1"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c r="AA990" s="44"/>
      <c r="AB990" s="44"/>
      <c r="AC990" s="44"/>
      <c r="AD990" s="44"/>
      <c r="AE990" s="44"/>
      <c r="AF990" s="44"/>
      <c r="AG990" s="44"/>
      <c r="AH990" s="44"/>
      <c r="AI990" s="44"/>
      <c r="AJ990" s="44"/>
      <c r="AK990" s="44"/>
      <c r="AL990" s="44"/>
      <c r="AM990" s="44"/>
      <c r="AN990" s="44"/>
      <c r="AO990" s="44"/>
      <c r="AP990" s="44"/>
      <c r="AQ990" s="44"/>
      <c r="AR990" s="44"/>
    </row>
    <row r="991" spans="1:44" ht="12" hidden="1"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c r="AA991" s="44"/>
      <c r="AB991" s="44"/>
      <c r="AC991" s="44"/>
      <c r="AD991" s="44"/>
      <c r="AE991" s="44"/>
      <c r="AF991" s="44"/>
      <c r="AG991" s="44"/>
      <c r="AH991" s="44"/>
      <c r="AI991" s="44"/>
      <c r="AJ991" s="44"/>
      <c r="AK991" s="44"/>
      <c r="AL991" s="44"/>
      <c r="AM991" s="44"/>
      <c r="AN991" s="44"/>
      <c r="AO991" s="44"/>
      <c r="AP991" s="44"/>
      <c r="AQ991" s="44"/>
      <c r="AR991" s="44"/>
    </row>
    <row r="992" spans="1:44" ht="12" hidden="1"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c r="AA992" s="44"/>
      <c r="AB992" s="44"/>
      <c r="AC992" s="44"/>
      <c r="AD992" s="44"/>
      <c r="AE992" s="44"/>
      <c r="AF992" s="44"/>
      <c r="AG992" s="44"/>
      <c r="AH992" s="44"/>
      <c r="AI992" s="44"/>
      <c r="AJ992" s="44"/>
      <c r="AK992" s="44"/>
      <c r="AL992" s="44"/>
      <c r="AM992" s="44"/>
      <c r="AN992" s="44"/>
      <c r="AO992" s="44"/>
      <c r="AP992" s="44"/>
      <c r="AQ992" s="44"/>
      <c r="AR992" s="44"/>
    </row>
    <row r="993" spans="1:44" ht="12" hidden="1"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c r="AA993" s="44"/>
      <c r="AB993" s="44"/>
      <c r="AC993" s="44"/>
      <c r="AD993" s="44"/>
      <c r="AE993" s="44"/>
      <c r="AF993" s="44"/>
      <c r="AG993" s="44"/>
      <c r="AH993" s="44"/>
      <c r="AI993" s="44"/>
      <c r="AJ993" s="44"/>
      <c r="AK993" s="44"/>
      <c r="AL993" s="44"/>
      <c r="AM993" s="44"/>
      <c r="AN993" s="44"/>
      <c r="AO993" s="44"/>
      <c r="AP993" s="44"/>
      <c r="AQ993" s="44"/>
      <c r="AR993" s="44"/>
    </row>
    <row r="994" spans="1:44" ht="12" hidden="1"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c r="AA994" s="44"/>
      <c r="AB994" s="44"/>
      <c r="AC994" s="44"/>
      <c r="AD994" s="44"/>
      <c r="AE994" s="44"/>
      <c r="AF994" s="44"/>
      <c r="AG994" s="44"/>
      <c r="AH994" s="44"/>
      <c r="AI994" s="44"/>
      <c r="AJ994" s="44"/>
      <c r="AK994" s="44"/>
      <c r="AL994" s="44"/>
      <c r="AM994" s="44"/>
      <c r="AN994" s="44"/>
      <c r="AO994" s="44"/>
      <c r="AP994" s="44"/>
      <c r="AQ994" s="44"/>
      <c r="AR994" s="44"/>
    </row>
    <row r="995" spans="1:44" ht="12" hidden="1"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c r="AA995" s="44"/>
      <c r="AB995" s="44"/>
      <c r="AC995" s="44"/>
      <c r="AD995" s="44"/>
      <c r="AE995" s="44"/>
      <c r="AF995" s="44"/>
      <c r="AG995" s="44"/>
      <c r="AH995" s="44"/>
      <c r="AI995" s="44"/>
      <c r="AJ995" s="44"/>
      <c r="AK995" s="44"/>
      <c r="AL995" s="44"/>
      <c r="AM995" s="44"/>
      <c r="AN995" s="44"/>
      <c r="AO995" s="44"/>
      <c r="AP995" s="44"/>
      <c r="AQ995" s="44"/>
      <c r="AR995" s="44"/>
    </row>
    <row r="996" spans="1:44" ht="12" hidden="1"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c r="AA996" s="44"/>
      <c r="AB996" s="44"/>
      <c r="AC996" s="44"/>
      <c r="AD996" s="44"/>
      <c r="AE996" s="44"/>
      <c r="AF996" s="44"/>
      <c r="AG996" s="44"/>
      <c r="AH996" s="44"/>
      <c r="AI996" s="44"/>
      <c r="AJ996" s="44"/>
      <c r="AK996" s="44"/>
      <c r="AL996" s="44"/>
      <c r="AM996" s="44"/>
      <c r="AN996" s="44"/>
      <c r="AO996" s="44"/>
      <c r="AP996" s="44"/>
      <c r="AQ996" s="44"/>
      <c r="AR996" s="44"/>
    </row>
    <row r="997" spans="1:44" ht="12" hidden="1"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c r="AA997" s="44"/>
      <c r="AB997" s="44"/>
      <c r="AC997" s="44"/>
      <c r="AD997" s="44"/>
      <c r="AE997" s="44"/>
      <c r="AF997" s="44"/>
      <c r="AG997" s="44"/>
      <c r="AH997" s="44"/>
      <c r="AI997" s="44"/>
      <c r="AJ997" s="44"/>
      <c r="AK997" s="44"/>
      <c r="AL997" s="44"/>
      <c r="AM997" s="44"/>
      <c r="AN997" s="44"/>
      <c r="AO997" s="44"/>
      <c r="AP997" s="44"/>
      <c r="AQ997" s="44"/>
      <c r="AR997" s="44"/>
    </row>
    <row r="998" spans="1:44" ht="12" hidden="1"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c r="AA998" s="44"/>
      <c r="AB998" s="44"/>
      <c r="AC998" s="44"/>
      <c r="AD998" s="44"/>
      <c r="AE998" s="44"/>
      <c r="AF998" s="44"/>
      <c r="AG998" s="44"/>
      <c r="AH998" s="44"/>
      <c r="AI998" s="44"/>
      <c r="AJ998" s="44"/>
      <c r="AK998" s="44"/>
      <c r="AL998" s="44"/>
      <c r="AM998" s="44"/>
      <c r="AN998" s="44"/>
      <c r="AO998" s="44"/>
      <c r="AP998" s="44"/>
      <c r="AQ998" s="44"/>
      <c r="AR998" s="44"/>
    </row>
    <row r="999" spans="1:44" ht="12" hidden="1"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c r="AA999" s="44"/>
      <c r="AB999" s="44"/>
      <c r="AC999" s="44"/>
      <c r="AD999" s="44"/>
      <c r="AE999" s="44"/>
      <c r="AF999" s="44"/>
      <c r="AG999" s="44"/>
      <c r="AH999" s="44"/>
      <c r="AI999" s="44"/>
      <c r="AJ999" s="44"/>
      <c r="AK999" s="44"/>
      <c r="AL999" s="44"/>
      <c r="AM999" s="44"/>
      <c r="AN999" s="44"/>
      <c r="AO999" s="44"/>
      <c r="AP999" s="44"/>
      <c r="AQ999" s="44"/>
      <c r="AR999" s="44"/>
    </row>
    <row r="1000" spans="1:44" ht="12" hidden="1"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c r="AA1000" s="44"/>
      <c r="AB1000" s="44"/>
      <c r="AC1000" s="44"/>
      <c r="AD1000" s="44"/>
      <c r="AE1000" s="44"/>
      <c r="AF1000" s="44"/>
      <c r="AG1000" s="44"/>
      <c r="AH1000" s="44"/>
      <c r="AI1000" s="44"/>
      <c r="AJ1000" s="44"/>
      <c r="AK1000" s="44"/>
      <c r="AL1000" s="44"/>
      <c r="AM1000" s="44"/>
      <c r="AN1000" s="44"/>
      <c r="AO1000" s="44"/>
      <c r="AP1000" s="44"/>
      <c r="AQ1000" s="44"/>
      <c r="AR1000" s="44"/>
    </row>
    <row r="1001" spans="1:44" ht="12" hidden="1" customHeight="1">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c r="Z1001" s="44"/>
      <c r="AA1001" s="44"/>
      <c r="AB1001" s="44"/>
      <c r="AC1001" s="44"/>
      <c r="AD1001" s="44"/>
      <c r="AE1001" s="44"/>
      <c r="AF1001" s="44"/>
      <c r="AG1001" s="44"/>
      <c r="AH1001" s="44"/>
      <c r="AI1001" s="44"/>
      <c r="AJ1001" s="44"/>
      <c r="AK1001" s="44"/>
      <c r="AL1001" s="44"/>
      <c r="AM1001" s="44"/>
      <c r="AN1001" s="44"/>
      <c r="AO1001" s="44"/>
      <c r="AP1001" s="44"/>
      <c r="AQ1001" s="44"/>
      <c r="AR1001" s="44"/>
    </row>
    <row r="1002" spans="1:44" ht="12" hidden="1" customHeight="1">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c r="Z1002" s="44"/>
      <c r="AA1002" s="44"/>
      <c r="AB1002" s="44"/>
      <c r="AC1002" s="44"/>
      <c r="AD1002" s="44"/>
      <c r="AE1002" s="44"/>
      <c r="AF1002" s="44"/>
      <c r="AG1002" s="44"/>
      <c r="AH1002" s="44"/>
      <c r="AI1002" s="44"/>
      <c r="AJ1002" s="44"/>
      <c r="AK1002" s="44"/>
      <c r="AL1002" s="44"/>
      <c r="AM1002" s="44"/>
      <c r="AN1002" s="44"/>
      <c r="AO1002" s="44"/>
      <c r="AP1002" s="44"/>
      <c r="AQ1002" s="44"/>
      <c r="AR1002" s="44"/>
    </row>
    <row r="1003" spans="1:44" ht="12" hidden="1" customHeight="1">
      <c r="A1003" s="44"/>
      <c r="B1003" s="44"/>
      <c r="C1003" s="44"/>
      <c r="D1003" s="44"/>
      <c r="E1003" s="44"/>
      <c r="F1003" s="44"/>
      <c r="G1003" s="44"/>
      <c r="H1003" s="44"/>
      <c r="I1003" s="44"/>
      <c r="J1003" s="44"/>
      <c r="K1003" s="44"/>
      <c r="L1003" s="44"/>
      <c r="M1003" s="44"/>
      <c r="N1003" s="44"/>
      <c r="O1003" s="44"/>
      <c r="P1003" s="44"/>
      <c r="Q1003" s="44"/>
      <c r="R1003" s="44"/>
      <c r="S1003" s="44"/>
      <c r="T1003" s="44"/>
      <c r="U1003" s="44"/>
      <c r="V1003" s="44"/>
      <c r="W1003" s="44"/>
      <c r="X1003" s="44"/>
      <c r="Y1003" s="44"/>
      <c r="Z1003" s="44"/>
      <c r="AA1003" s="44"/>
      <c r="AB1003" s="44"/>
      <c r="AC1003" s="44"/>
      <c r="AD1003" s="44"/>
      <c r="AE1003" s="44"/>
      <c r="AF1003" s="44"/>
      <c r="AG1003" s="44"/>
      <c r="AH1003" s="44"/>
      <c r="AI1003" s="44"/>
      <c r="AJ1003" s="44"/>
      <c r="AK1003" s="44"/>
      <c r="AL1003" s="44"/>
      <c r="AM1003" s="44"/>
      <c r="AN1003" s="44"/>
      <c r="AO1003" s="44"/>
      <c r="AP1003" s="44"/>
      <c r="AQ1003" s="44"/>
      <c r="AR1003" s="44"/>
    </row>
    <row r="1004" spans="1:44" ht="13.5" customHeight="1">
      <c r="A1004" s="44"/>
      <c r="B1004" s="44"/>
      <c r="C1004" s="44"/>
      <c r="D1004" s="44"/>
      <c r="E1004" s="44"/>
      <c r="F1004" s="44"/>
      <c r="G1004" s="44"/>
      <c r="H1004" s="44"/>
      <c r="I1004" s="44"/>
      <c r="J1004" s="44"/>
      <c r="K1004" s="44"/>
      <c r="L1004" s="44"/>
      <c r="M1004" s="44"/>
      <c r="N1004" s="44"/>
      <c r="O1004" s="44"/>
      <c r="P1004" s="44"/>
      <c r="Q1004" s="44"/>
      <c r="R1004" s="44"/>
      <c r="S1004" s="44"/>
      <c r="T1004" s="44"/>
      <c r="U1004" s="44"/>
      <c r="V1004" s="44"/>
      <c r="W1004" s="44"/>
      <c r="X1004" s="44"/>
      <c r="Y1004" s="44"/>
      <c r="Z1004" s="44"/>
      <c r="AA1004" s="44"/>
      <c r="AB1004" s="44"/>
      <c r="AC1004" s="44"/>
      <c r="AD1004" s="44"/>
      <c r="AE1004" s="44"/>
      <c r="AF1004" s="44"/>
      <c r="AG1004" s="44"/>
      <c r="AH1004" s="44"/>
      <c r="AI1004" s="44"/>
      <c r="AJ1004" s="44"/>
      <c r="AK1004" s="44"/>
      <c r="AL1004" s="44"/>
      <c r="AM1004" s="44"/>
      <c r="AN1004" s="44"/>
      <c r="AO1004" s="44"/>
      <c r="AP1004" s="44"/>
      <c r="AQ1004" s="44"/>
      <c r="AR1004" s="44"/>
    </row>
    <row r="1005" spans="1:44" ht="15" customHeight="1"/>
    <row r="1006" spans="1:44" ht="15" customHeight="1"/>
    <row r="1007" spans="1:44" ht="15" customHeight="1"/>
    <row r="1008" spans="1:44" ht="15" customHeight="1"/>
  </sheetData>
  <sheetProtection algorithmName="SHA-512" hashValue="xf4F3SWawUmvmOJaL46Ybo/SBzuZj322eLtT+z9qqzq6BkCgp8KK9/rVWGPhvc6QFNEiww54QCxBswyV4tooGw==" saltValue="8ONXokezllAIdTtBMrNJ3A==" spinCount="100000" sheet="1" selectLockedCells="1"/>
  <mergeCells count="319">
    <mergeCell ref="B93:AQ93"/>
    <mergeCell ref="B95:AQ95"/>
    <mergeCell ref="AA44:AG44"/>
    <mergeCell ref="AJ44:AL44"/>
    <mergeCell ref="AM44:AN44"/>
    <mergeCell ref="AO44:AQ44"/>
    <mergeCell ref="AJ41:AQ41"/>
    <mergeCell ref="AA41:AG41"/>
    <mergeCell ref="B42:X42"/>
    <mergeCell ref="B43:X43"/>
    <mergeCell ref="B44:X44"/>
    <mergeCell ref="B41:X41"/>
    <mergeCell ref="AA42:AG42"/>
    <mergeCell ref="AJ42:AL42"/>
    <mergeCell ref="AM42:AN42"/>
    <mergeCell ref="AO42:AQ42"/>
    <mergeCell ref="AA43:AG43"/>
    <mergeCell ref="AJ43:AL43"/>
    <mergeCell ref="AM43:AN43"/>
    <mergeCell ref="AO43:AQ43"/>
    <mergeCell ref="AA64:AQ64"/>
    <mergeCell ref="AA65:AQ65"/>
    <mergeCell ref="B67:AQ67"/>
    <mergeCell ref="B68:H68"/>
    <mergeCell ref="R39:X39"/>
    <mergeCell ref="R40:X40"/>
    <mergeCell ref="R38:X38"/>
    <mergeCell ref="B39:O39"/>
    <mergeCell ref="B40:O40"/>
    <mergeCell ref="B38:O38"/>
    <mergeCell ref="AJ39:AL39"/>
    <mergeCell ref="AJ40:AL40"/>
    <mergeCell ref="AJ38:AQ38"/>
    <mergeCell ref="AA39:AG39"/>
    <mergeCell ref="AA40:AG40"/>
    <mergeCell ref="AA38:AG38"/>
    <mergeCell ref="AM39:AN39"/>
    <mergeCell ref="AM40:AN40"/>
    <mergeCell ref="AO39:AQ39"/>
    <mergeCell ref="AO40:AQ40"/>
    <mergeCell ref="B20:H20"/>
    <mergeCell ref="B22:H22"/>
    <mergeCell ref="J22:P22"/>
    <mergeCell ref="B19:AE19"/>
    <mergeCell ref="AG19:AQ19"/>
    <mergeCell ref="J20:P20"/>
    <mergeCell ref="R20:AE20"/>
    <mergeCell ref="AG20:AQ20"/>
    <mergeCell ref="B21:AE21"/>
    <mergeCell ref="R22:AE22"/>
    <mergeCell ref="Q23:W23"/>
    <mergeCell ref="Q24:W24"/>
    <mergeCell ref="AG21:AQ21"/>
    <mergeCell ref="AG22:AQ22"/>
    <mergeCell ref="B23:O23"/>
    <mergeCell ref="Y23:AE23"/>
    <mergeCell ref="AM23:AQ23"/>
    <mergeCell ref="B24:O24"/>
    <mergeCell ref="Y24:AE24"/>
    <mergeCell ref="AM24:AQ24"/>
    <mergeCell ref="AG23:AK23"/>
    <mergeCell ref="AI24:AK24"/>
    <mergeCell ref="B25:AE25"/>
    <mergeCell ref="AG25:AK25"/>
    <mergeCell ref="AM25:AQ25"/>
    <mergeCell ref="AG26:AK26"/>
    <mergeCell ref="AM26:AQ26"/>
    <mergeCell ref="B26:AE26"/>
    <mergeCell ref="A27:K27"/>
    <mergeCell ref="L27:AE27"/>
    <mergeCell ref="B28:C28"/>
    <mergeCell ref="D28:E28"/>
    <mergeCell ref="F28:H28"/>
    <mergeCell ref="L28:AE28"/>
    <mergeCell ref="AG31:AK32"/>
    <mergeCell ref="AM31:AQ32"/>
    <mergeCell ref="AG27:AQ27"/>
    <mergeCell ref="AG28:AQ28"/>
    <mergeCell ref="B30:AQ30"/>
    <mergeCell ref="B31:J32"/>
    <mergeCell ref="L31:O32"/>
    <mergeCell ref="Q31:W32"/>
    <mergeCell ref="Y31:AE31"/>
    <mergeCell ref="Y32:AA32"/>
    <mergeCell ref="AC32:AE32"/>
    <mergeCell ref="AC13:AH13"/>
    <mergeCell ref="AI13:AQ13"/>
    <mergeCell ref="I3:AI3"/>
    <mergeCell ref="AJ3:AQ11"/>
    <mergeCell ref="B11:AB11"/>
    <mergeCell ref="B12:N12"/>
    <mergeCell ref="P12:AB12"/>
    <mergeCell ref="B13:N13"/>
    <mergeCell ref="P13:AB13"/>
    <mergeCell ref="AI12:AQ12"/>
    <mergeCell ref="Q18:R18"/>
    <mergeCell ref="S18:T18"/>
    <mergeCell ref="Y17:AE17"/>
    <mergeCell ref="Y18:AE18"/>
    <mergeCell ref="AM17:AQ17"/>
    <mergeCell ref="AM18:AQ18"/>
    <mergeCell ref="B16:AQ16"/>
    <mergeCell ref="B17:O17"/>
    <mergeCell ref="Q17:W17"/>
    <mergeCell ref="AG17:AK17"/>
    <mergeCell ref="B18:O18"/>
    <mergeCell ref="U18:W18"/>
    <mergeCell ref="AG18:AK18"/>
    <mergeCell ref="B33:J33"/>
    <mergeCell ref="Q33:W33"/>
    <mergeCell ref="AC33:AE33"/>
    <mergeCell ref="B34:J34"/>
    <mergeCell ref="Q34:W34"/>
    <mergeCell ref="AC35:AE35"/>
    <mergeCell ref="AC36:AE36"/>
    <mergeCell ref="AM35:AQ35"/>
    <mergeCell ref="AM36:AQ36"/>
    <mergeCell ref="Q35:W35"/>
    <mergeCell ref="B35:J35"/>
    <mergeCell ref="L35:O35"/>
    <mergeCell ref="AG35:AK35"/>
    <mergeCell ref="AG33:AK33"/>
    <mergeCell ref="AM33:AQ33"/>
    <mergeCell ref="L33:O33"/>
    <mergeCell ref="L34:O34"/>
    <mergeCell ref="Y33:AA33"/>
    <mergeCell ref="Y34:AA34"/>
    <mergeCell ref="Y35:AA35"/>
    <mergeCell ref="AC34:AE34"/>
    <mergeCell ref="AG34:AK34"/>
    <mergeCell ref="AM34:AQ34"/>
    <mergeCell ref="AM37:AQ37"/>
    <mergeCell ref="L36:O36"/>
    <mergeCell ref="L37:O37"/>
    <mergeCell ref="Q36:W36"/>
    <mergeCell ref="Y36:AA36"/>
    <mergeCell ref="Y37:AA37"/>
    <mergeCell ref="AG36:AK36"/>
    <mergeCell ref="AG37:AK37"/>
    <mergeCell ref="B36:J36"/>
    <mergeCell ref="B37:J37"/>
    <mergeCell ref="Q37:W37"/>
    <mergeCell ref="AC37:AE37"/>
    <mergeCell ref="S68:Z68"/>
    <mergeCell ref="AB68:AQ68"/>
    <mergeCell ref="B69:H69"/>
    <mergeCell ref="J69:Q69"/>
    <mergeCell ref="S69:Z69"/>
    <mergeCell ref="AB69:AQ69"/>
    <mergeCell ref="B71:AQ71"/>
    <mergeCell ref="W72:AH72"/>
    <mergeCell ref="AJ72:AQ72"/>
    <mergeCell ref="AJ73:AK73"/>
    <mergeCell ref="AJ74:AK74"/>
    <mergeCell ref="AL74:AM74"/>
    <mergeCell ref="AN74:AQ74"/>
    <mergeCell ref="W74:AH74"/>
    <mergeCell ref="B72:U72"/>
    <mergeCell ref="L82:O82"/>
    <mergeCell ref="L83:O83"/>
    <mergeCell ref="Q83:W83"/>
    <mergeCell ref="Y83:AE83"/>
    <mergeCell ref="AG83:AK83"/>
    <mergeCell ref="AM83:AQ83"/>
    <mergeCell ref="Y51:AB51"/>
    <mergeCell ref="Y50:AB50"/>
    <mergeCell ref="V50:W50"/>
    <mergeCell ref="AM50:AQ50"/>
    <mergeCell ref="AM51:AQ51"/>
    <mergeCell ref="Y47:AB48"/>
    <mergeCell ref="AD47:AK48"/>
    <mergeCell ref="B46:AQ46"/>
    <mergeCell ref="B47:J48"/>
    <mergeCell ref="L47:O48"/>
    <mergeCell ref="AM47:AQ48"/>
    <mergeCell ref="U48:W48"/>
    <mergeCell ref="B50:J50"/>
    <mergeCell ref="B51:J51"/>
    <mergeCell ref="AD49:AK49"/>
    <mergeCell ref="AM49:AQ49"/>
    <mergeCell ref="L49:O49"/>
    <mergeCell ref="Q47:W47"/>
    <mergeCell ref="Q48:S48"/>
    <mergeCell ref="B49:J49"/>
    <mergeCell ref="R49:S49"/>
    <mergeCell ref="Y49:AB49"/>
    <mergeCell ref="V49:W49"/>
    <mergeCell ref="Q65:T65"/>
    <mergeCell ref="V65:Y65"/>
    <mergeCell ref="B58:J58"/>
    <mergeCell ref="V58:Y58"/>
    <mergeCell ref="L61:O61"/>
    <mergeCell ref="B62:J62"/>
    <mergeCell ref="Q62:T62"/>
    <mergeCell ref="B63:J63"/>
    <mergeCell ref="Q63:T63"/>
    <mergeCell ref="L58:O58"/>
    <mergeCell ref="Q58:T58"/>
    <mergeCell ref="B59:J59"/>
    <mergeCell ref="L59:O59"/>
    <mergeCell ref="V59:Y59"/>
    <mergeCell ref="L60:O60"/>
    <mergeCell ref="V60:Y60"/>
    <mergeCell ref="B60:J60"/>
    <mergeCell ref="V62:Y62"/>
    <mergeCell ref="V63:Y63"/>
    <mergeCell ref="Q59:T59"/>
    <mergeCell ref="B90:J90"/>
    <mergeCell ref="Q90:W90"/>
    <mergeCell ref="AG90:AK90"/>
    <mergeCell ref="Y89:AE89"/>
    <mergeCell ref="Y90:AE90"/>
    <mergeCell ref="AD50:AK50"/>
    <mergeCell ref="B61:J61"/>
    <mergeCell ref="C78:Q78"/>
    <mergeCell ref="V79:AK79"/>
    <mergeCell ref="V78:AK78"/>
    <mergeCell ref="L50:O50"/>
    <mergeCell ref="L51:O51"/>
    <mergeCell ref="R51:S51"/>
    <mergeCell ref="L52:O52"/>
    <mergeCell ref="L53:O53"/>
    <mergeCell ref="L62:O62"/>
    <mergeCell ref="L63:O63"/>
    <mergeCell ref="B53:J53"/>
    <mergeCell ref="R53:S53"/>
    <mergeCell ref="R50:S50"/>
    <mergeCell ref="AD51:AK51"/>
    <mergeCell ref="V51:W51"/>
    <mergeCell ref="B64:J64"/>
    <mergeCell ref="L64:O64"/>
    <mergeCell ref="AA58:AQ58"/>
    <mergeCell ref="AA59:AQ59"/>
    <mergeCell ref="AA60:AQ60"/>
    <mergeCell ref="Y53:AB53"/>
    <mergeCell ref="AD52:AK52"/>
    <mergeCell ref="AD53:AK53"/>
    <mergeCell ref="AM53:AQ53"/>
    <mergeCell ref="B54:AQ54"/>
    <mergeCell ref="AM52:AQ52"/>
    <mergeCell ref="B55:AQ55"/>
    <mergeCell ref="B57:AQ57"/>
    <mergeCell ref="V52:W52"/>
    <mergeCell ref="V53:W53"/>
    <mergeCell ref="B52:J52"/>
    <mergeCell ref="R52:S52"/>
    <mergeCell ref="Y52:AB52"/>
    <mergeCell ref="AG89:AK89"/>
    <mergeCell ref="Q60:T60"/>
    <mergeCell ref="Q61:T61"/>
    <mergeCell ref="V61:Y61"/>
    <mergeCell ref="AA61:AQ61"/>
    <mergeCell ref="AA62:AQ62"/>
    <mergeCell ref="AA63:AQ63"/>
    <mergeCell ref="Q64:T64"/>
    <mergeCell ref="V64:Y64"/>
    <mergeCell ref="B73:U73"/>
    <mergeCell ref="W73:AH73"/>
    <mergeCell ref="AL73:AM73"/>
    <mergeCell ref="AN73:AQ73"/>
    <mergeCell ref="B74:U74"/>
    <mergeCell ref="AN75:AQ75"/>
    <mergeCell ref="B75:U75"/>
    <mergeCell ref="B77:AQ77"/>
    <mergeCell ref="W75:AH75"/>
    <mergeCell ref="AJ75:AK75"/>
    <mergeCell ref="AL75:AM75"/>
    <mergeCell ref="B89:J89"/>
    <mergeCell ref="J68:Q68"/>
    <mergeCell ref="B65:J65"/>
    <mergeCell ref="L65:O65"/>
    <mergeCell ref="AM97:AN97"/>
    <mergeCell ref="AO97:AQ97"/>
    <mergeCell ref="AK98:AQ98"/>
    <mergeCell ref="AK99:AQ106"/>
    <mergeCell ref="L89:O89"/>
    <mergeCell ref="L90:O90"/>
    <mergeCell ref="Q84:W84"/>
    <mergeCell ref="Q85:W85"/>
    <mergeCell ref="AG84:AK84"/>
    <mergeCell ref="AG85:AK85"/>
    <mergeCell ref="L84:O84"/>
    <mergeCell ref="Y84:AE84"/>
    <mergeCell ref="AM84:AQ84"/>
    <mergeCell ref="L85:O85"/>
    <mergeCell ref="Y85:AE85"/>
    <mergeCell ref="AM85:AQ85"/>
    <mergeCell ref="B87:AQ87"/>
    <mergeCell ref="L88:O88"/>
    <mergeCell ref="Q88:W88"/>
    <mergeCell ref="Y88:AE88"/>
    <mergeCell ref="AG88:AK88"/>
    <mergeCell ref="AM88:AQ88"/>
    <mergeCell ref="AM89:AQ89"/>
    <mergeCell ref="Q89:W89"/>
    <mergeCell ref="AE1:AG1"/>
    <mergeCell ref="AI1:AL1"/>
    <mergeCell ref="AK107:AQ107"/>
    <mergeCell ref="B91:J91"/>
    <mergeCell ref="L91:O91"/>
    <mergeCell ref="Q91:W91"/>
    <mergeCell ref="B94:AQ94"/>
    <mergeCell ref="AK96:AQ96"/>
    <mergeCell ref="C79:Q79"/>
    <mergeCell ref="Y91:AE91"/>
    <mergeCell ref="AG91:AK91"/>
    <mergeCell ref="AM91:AQ91"/>
    <mergeCell ref="B84:J84"/>
    <mergeCell ref="AG82:AK82"/>
    <mergeCell ref="AM82:AQ82"/>
    <mergeCell ref="B81:AQ81"/>
    <mergeCell ref="B82:J82"/>
    <mergeCell ref="Q82:W82"/>
    <mergeCell ref="Y82:AE82"/>
    <mergeCell ref="B83:J83"/>
    <mergeCell ref="B85:J85"/>
    <mergeCell ref="AM90:AQ90"/>
    <mergeCell ref="B88:J88"/>
    <mergeCell ref="AK97:AL97"/>
  </mergeCells>
  <conditionalFormatting sqref="B13:N13">
    <cfRule type="expression" dxfId="0" priority="1">
      <formula>$B$13</formula>
    </cfRule>
  </conditionalFormatting>
  <dataValidations count="3">
    <dataValidation allowBlank="1" showInputMessage="1" showErrorMessage="1" prompt="Số nhà/Tên đường" sqref="R20:AE20 R22:AE22" xr:uid="{C8DDFF2B-6DC6-4FF3-B8CD-3841B2AA2A77}"/>
    <dataValidation allowBlank="1" showErrorMessage="1" sqref="AI13:AQ13" xr:uid="{57613008-8564-45BA-973A-C25D7B4365D0}"/>
    <dataValidation type="list" allowBlank="1" showInputMessage="1" showErrorMessage="1" sqref="AI1:AL1" xr:uid="{FD539F2E-DDBF-4875-803D-6FF99CCABE81}">
      <formula1>"Tiếng Việt, English"</formula1>
    </dataValidation>
  </dataValidations>
  <printOptions horizontalCentered="1"/>
  <pageMargins left="0.31496062992125984" right="0.23622047244094491" top="0.11811023622047245" bottom="0.11811023622047245" header="0" footer="0"/>
  <pageSetup paperSize="9" scale="76" orientation="portrait" r:id="rId1"/>
  <rowBreaks count="1" manualBreakCount="1">
    <brk id="53" max="43"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79A71BCE-8E26-463B-A115-B6A010724BD9}">
          <x14:formula1>
            <xm:f>IF($AI$1="Tiếng Việt",data0!$M$1:$M$5,data0!$N$1:$N$5)</xm:f>
          </x14:formula1>
          <xm:sqref>C79:Q79</xm:sqref>
        </x14:dataValidation>
        <x14:dataValidation type="list" allowBlank="1" showErrorMessage="1" xr:uid="{00000000-0002-0000-0000-000001000000}">
          <x14:formula1>
            <xm:f>data0!$P$1:$P$56</xm:f>
          </x14:formula1>
          <xm:sqref>AM24</xm:sqref>
        </x14:dataValidation>
        <x14:dataValidation type="list" allowBlank="1" showErrorMessage="1" xr:uid="{00000000-0002-0000-0000-000003000000}">
          <x14:formula1>
            <xm:f>data0!$B$45:$B$75</xm:f>
          </x14:formula1>
          <xm:sqref>AK97 AJ74:AJ75</xm:sqref>
        </x14:dataValidation>
        <x14:dataValidation type="list" allowBlank="1" showInputMessage="1" showErrorMessage="1" prompt="Năm" xr:uid="{00000000-0002-0000-0000-000005000000}">
          <x14:formula1>
            <xm:f>data0!$A$1:$A$201</xm:f>
          </x14:formula1>
          <xm:sqref>U18 AI24 F28 R49 AO39:AQ40 AO42:AQ44</xm:sqref>
        </x14:dataValidation>
        <x14:dataValidation type="list" allowBlank="1" showInputMessage="1" showErrorMessage="1" prompt="Tháng" xr:uid="{00000000-0002-0000-0000-000008000000}">
          <x14:formula1>
            <xm:f>data0!$C$45:$C$56</xm:f>
          </x14:formula1>
          <xm:sqref>S18 AH24 D28 AL73 Q49:Q53 U49:U53 AM39:AM40 AM42:AM44</xm:sqref>
        </x14:dataValidation>
        <x14:dataValidation type="list" allowBlank="1" showErrorMessage="1" xr:uid="{00000000-0002-0000-0000-000009000000}">
          <x14:formula1>
            <xm:f>data0!$A$1:$A$201</xm:f>
          </x14:formula1>
          <xm:sqref>AO97 R50:R53 V49:V53 Q59:Q65 AN73:AN75</xm:sqref>
        </x14:dataValidation>
        <x14:dataValidation type="list" allowBlank="1" showErrorMessage="1" xr:uid="{00000000-0002-0000-0000-00000B000000}">
          <x14:formula1>
            <xm:f>data0!$C$45:$C$56</xm:f>
          </x14:formula1>
          <xm:sqref>AM97 AL74:AL75</xm:sqref>
        </x14:dataValidation>
        <x14:dataValidation type="list" allowBlank="1" showInputMessage="1" showErrorMessage="1" prompt="Ngày" xr:uid="{00000000-0002-0000-0000-00000C000000}">
          <x14:formula1>
            <xm:f>data0!$B$45:$B$75</xm:f>
          </x14:formula1>
          <xm:sqref>Q18 AG24 B28 AJ73 AJ39:AJ40 AJ42:AJ44</xm:sqref>
        </x14:dataValidation>
        <x14:dataValidation type="list" allowBlank="1" showErrorMessage="1" xr:uid="{B010299F-8377-429B-91BF-460E6AFD056C}">
          <x14:formula1>
            <xm:f>IF($AI$1="Tiếng Việt",data0!$C$1:$C$2,data0!$D$1:$D$2)</xm:f>
          </x14:formula1>
          <xm:sqref>Y18:AE18 V59:Y65</xm:sqref>
        </x14:dataValidation>
        <x14:dataValidation type="list" allowBlank="1" showErrorMessage="1" xr:uid="{1CCD4AB8-D9C6-4530-9F88-50FB2AD8AE2B}">
          <x14:formula1>
            <xm:f>IF($AI$1="Tiếng Việt",data0!$I$1:$I$10,data0!$J$1:$J$10)</xm:f>
          </x14:formula1>
          <xm:sqref>L59:O65</xm:sqref>
        </x14:dataValidation>
        <x14:dataValidation type="list" allowBlank="1" showErrorMessage="1" xr:uid="{1AC8A2F1-482A-4196-83F7-3283B905F9C7}">
          <x14:formula1>
            <xm:f>IF($AI$1="Tiếng Việt",data0!$E$1:$E$3,data0!$F$1:$F$3)</xm:f>
          </x14:formula1>
          <xm:sqref>AG22:AQ22</xm:sqref>
        </x14:dataValidation>
        <x14:dataValidation type="list" allowBlank="1" showInputMessage="1" showErrorMessage="1" xr:uid="{DB80C590-0872-4564-A4FF-DBE59D688A79}">
          <x14:formula1>
            <xm:f>IF($AI$1="Tiếng Việt",data0!$K$1:$K$5,data0!$L$1:$L$5)</xm:f>
          </x14:formula1>
          <xm:sqref>L33:O37</xm:sqref>
        </x14:dataValidation>
        <x14:dataValidation type="list" allowBlank="1" showErrorMessage="1" xr:uid="{389D12FA-FD4B-4BB6-94A8-22523073AC32}">
          <x14:formula1>
            <xm:f>IF($AI$1="Tiếng Việt",data0!$G$1:$G$3,data0!$H$1:$H$3)</xm:f>
          </x14:formula1>
          <xm:sqref>AM33:AQ37</xm:sqref>
        </x14:dataValidation>
        <x14:dataValidation type="list" allowBlank="1" showInputMessage="1" showErrorMessage="1" prompt="Tỉnh/Thành phố" xr:uid="{CA26E864-7826-4ED3-ADBA-EF6F63C55A65}">
          <x14:formula1>
            <xm:f>Data!$K$2:$K$35</xm:f>
          </x14:formula1>
          <xm:sqref>B20:H20 B22:H22</xm:sqref>
        </x14:dataValidation>
        <x14:dataValidation type="list" allowBlank="1" showInputMessage="1" showErrorMessage="1" prompt="Xã/Phường" xr:uid="{F5A4CFBC-EDE2-4834-A566-2C0E8149FCE6}">
          <x14:formula1>
            <xm:f>OFFSET(Data!$M$2:$O$3317,MATCH($B$22,Data!$M:$M,0)-2,2,COUNTIF(Data!$M:$M,$B$22),1)</xm:f>
          </x14:formula1>
          <xm:sqref>J22:P22</xm:sqref>
        </x14:dataValidation>
        <x14:dataValidation type="list" allowBlank="1" showInputMessage="1" showErrorMessage="1" prompt="Xã/Phường" xr:uid="{DF4CA9C2-7E4D-4EA7-AD93-909BD3576FC0}">
          <x14:formula1>
            <xm:f>OFFSET(Data!$M$2:$O$3317,MATCH($B$20,Data!$M:$M,0)-2,2,COUNTIF(Data!$M:$M,$B$20),1)</xm:f>
          </x14:formula1>
          <xm:sqref>J20:P20</xm:sqref>
        </x14:dataValidation>
        <x14:dataValidation type="list" allowBlank="1" showErrorMessage="1" xr:uid="{A6ABF589-FDD1-4688-B78F-C7A8260AAC91}">
          <x14:formula1>
            <xm:f>Data!$S$2:$S$3</xm:f>
          </x14:formula1>
          <xm:sqref>Y24:AE24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EE9FD-F1D3-4075-B924-2F078897BEE0}">
  <dimension ref="A1:J9"/>
  <sheetViews>
    <sheetView workbookViewId="0">
      <selection activeCell="H14" sqref="H14"/>
    </sheetView>
  </sheetViews>
  <sheetFormatPr defaultRowHeight="15"/>
  <cols>
    <col min="4" max="4" width="17.85546875" customWidth="1"/>
    <col min="8" max="8" width="109.28515625" customWidth="1"/>
    <col min="10" max="10" width="20" customWidth="1"/>
  </cols>
  <sheetData>
    <row r="1" spans="1:10" s="62" customFormat="1" ht="51">
      <c r="A1" s="60" t="s">
        <v>2</v>
      </c>
      <c r="B1" s="61" t="s">
        <v>3</v>
      </c>
      <c r="C1" s="61" t="s">
        <v>4</v>
      </c>
      <c r="D1" s="61" t="s">
        <v>5</v>
      </c>
      <c r="E1" s="61" t="s">
        <v>6</v>
      </c>
      <c r="F1" s="61" t="s">
        <v>7</v>
      </c>
      <c r="G1" s="61" t="s">
        <v>8</v>
      </c>
      <c r="H1" s="61" t="s">
        <v>9</v>
      </c>
      <c r="I1" s="61" t="s">
        <v>10</v>
      </c>
      <c r="J1" s="61" t="s">
        <v>11</v>
      </c>
    </row>
    <row r="2" spans="1:10" s="59" customFormat="1" ht="91.5" customHeight="1">
      <c r="A2" s="67">
        <f>CV!B18</f>
        <v>0</v>
      </c>
      <c r="B2" s="63">
        <f>CV!Y18</f>
        <v>0</v>
      </c>
      <c r="C2" s="63" t="str">
        <f>CV!Q18&amp;"/"&amp;CV!S18&amp;"/"&amp;CV!U18</f>
        <v>//</v>
      </c>
      <c r="D2" s="64">
        <f>CV!AG20</f>
        <v>0</v>
      </c>
      <c r="E2" s="63" t="e" cm="1" vm="1">
        <f t="array" ref="E2">_xlfn.LET(_xlpm.HocVan,_xlfn._xlws.FILTER(CV!L33:L37,CV!L33:L37&lt;&gt;""),
_xlpm.DenNam,_xlfn._xlws.FILTER(CV!AC33:AC37,CV!L33:L37&lt;&gt;""),
_xlpm.Rank,_xlfn.XMATCH(_xlpm.HocVan,{"THPT";"Trung cấp";"Cao đẳng";"Đại học";"Trên Đại học"}),
INDEX(_xlfn.SORTBY(_xlpm.HocVan,_xlpm.Rank,-1,_xlpm.DenNam,-1),1))</f>
        <v>#VALUE!</v>
      </c>
      <c r="F2" s="63" t="e" cm="1" vm="1">
        <f t="array" ref="F2">_xlfn.LET( _xlpm.Truong,_xlfn._xlws.FILTER(CV!B33:B37,(CV!B33:B37&lt;&gt;"")*(CV!L33:L37&lt;&gt;0)), _xlpm.HocVan,_xlfn._xlws.FILTER(CV!L33:L37,(CV!L33:L37&lt;&gt;"")*(CV!L33:L37&lt;&gt;0)), _xlpm.DenNam,_xlfn._xlws.FILTER(CV!AC33:AC37,(CV!L33:L37&lt;&gt;"")*(CV!L33:L37&lt;&gt;0)), _xlpm.Rank,_xlfn.XMATCH(_xlpm.HocVan,{"THPT";"Trung cấp";"Cao đẳng";"Đại học";"Trên Đại học"}), INDEX(_xlfn.SORTBY(_xlpm.Truong,_xlpm.Rank,-1,_xlpm.DenNam,-1),1) )</f>
        <v>#VALUE!</v>
      </c>
      <c r="G2" s="63" t="e" cm="1" vm="1">
        <f t="array" ref="G2">_xlfn.LET( _xlpm.ChuyenNganh,_xlfn._xlws.FILTER(CV!Q33:Q37,(CV!Q33:Q37&lt;&gt;"")*(CV!Q33:Q37&lt;&gt;0)), _xlpm.HocVan,_xlfn._xlws.FILTER(CV!L33:L37,(CV!L33:L37&lt;&gt;"")*(CV!L33:L37&lt;&gt;0)), _xlpm.DenNam,_xlfn._xlws.FILTER(CV!AC33:AC37,(CV!L33:L37&lt;&gt;"")*(CV!L33:L37&lt;&gt;0)), _xlpm.Rank,_xlfn.XMATCH(_xlpm.HocVan,{"THPT";"Trung cấp";"Cao đẳng";"Đại học";"Trên Đại học"}), INDEX(_xlfn.SORTBY(_xlpm.ChuyenNganh,_xlpm.Rank,-1,_xlpm.DenNam,-1),1) )</f>
        <v>#VALUE!</v>
      </c>
      <c r="H2" s="66" t="str">
        <f>IF(ISBLANK(CV!B49),,TEXT(CV!Q49,"- 00")&amp;"/"&amp;CV!R49&amp;" - "&amp;TEXT(CV!U49,"00")&amp;"/"&amp;CV!V49&amp;": "&amp;CV!L49&amp;" - "&amp;CV!B49&amp;CHAR(10))&amp;IF(ISBLANK(CV!B50),,TEXT(CV!Q50,"- 00")&amp;"/"&amp;CV!R50&amp;" - "&amp;TEXT(CV!U50,"00")&amp;"/"&amp;CV!V50&amp;": "&amp;CV!L50&amp;" - "&amp;CV!B50&amp;CHAR(10))&amp;IF(ISBLANK(CV!B51),,TEXT(CV!Q51,"- 00")&amp;"/"&amp;CV!R51&amp;" - "&amp;TEXT(CV!U51,"00")&amp;"/"&amp;CV!V51&amp;": "&amp;CV!L51&amp;" - "&amp;CV!B51&amp;CHAR(10))&amp;IF(ISBLANK(CV!B52),,TEXT(CV!Q52,"- 00")&amp;"/"&amp;CV!R52&amp;" - "&amp;TEXT(CV!U52,"00")&amp;"/"&amp;CV!V52&amp;": "&amp;CV!L52&amp;" - "&amp;CV!B52&amp;CHAR(10))&amp;IF(ISBLANK(CV!B53),,TEXT(CV!Q53,"- 00")&amp;"/"&amp;CV!R53&amp;" - "&amp;TEXT(CV!U53,"00")&amp;"/"&amp;CV!V53&amp;": "&amp;CV!L53&amp;" - "&amp;CV!B53)</f>
        <v/>
      </c>
      <c r="I2" s="63">
        <f>CV!B13</f>
        <v>0</v>
      </c>
      <c r="J2" s="64">
        <f>CV!B24</f>
        <v>0</v>
      </c>
    </row>
    <row r="6" spans="1:10">
      <c r="A6" s="144" t="s">
        <v>30</v>
      </c>
      <c r="B6" s="144" t="s">
        <v>32</v>
      </c>
      <c r="C6" s="144" t="s">
        <v>3</v>
      </c>
      <c r="D6" s="144" t="s">
        <v>9021</v>
      </c>
      <c r="E6" s="144" t="s">
        <v>9022</v>
      </c>
      <c r="F6" s="144" t="s">
        <v>71</v>
      </c>
      <c r="G6" s="144" t="s">
        <v>9023</v>
      </c>
      <c r="H6" s="144" t="s">
        <v>9024</v>
      </c>
      <c r="I6" s="144" t="s">
        <v>9025</v>
      </c>
      <c r="J6" s="144" t="s">
        <v>9026</v>
      </c>
    </row>
    <row r="7" spans="1:10">
      <c r="A7" s="145"/>
      <c r="B7" s="145"/>
      <c r="C7" s="145"/>
      <c r="D7" s="145"/>
      <c r="E7" s="145"/>
      <c r="F7" s="145"/>
      <c r="G7" s="145"/>
      <c r="H7" s="145"/>
      <c r="I7" s="145"/>
      <c r="J7" s="145"/>
    </row>
    <row r="8" spans="1:10">
      <c r="A8" s="145"/>
      <c r="B8" s="145"/>
      <c r="C8" s="145"/>
      <c r="D8" s="145"/>
      <c r="E8" s="145"/>
      <c r="F8" s="145"/>
      <c r="G8" s="145"/>
      <c r="H8" s="145"/>
      <c r="I8" s="145"/>
      <c r="J8" s="145"/>
    </row>
    <row r="9" spans="1:10">
      <c r="A9" s="68">
        <f>A2</f>
        <v>0</v>
      </c>
      <c r="B9" s="68" t="str">
        <f>C2</f>
        <v>//</v>
      </c>
      <c r="C9" s="68">
        <f>B2</f>
        <v>0</v>
      </c>
      <c r="D9" s="68" t="e" vm="2">
        <f>E2&amp;" - "&amp;F2&amp;" - "&amp;G2</f>
        <v>#VALUE!</v>
      </c>
      <c r="E9" s="65"/>
      <c r="F9" s="65"/>
      <c r="G9" s="65"/>
      <c r="H9" s="65"/>
      <c r="I9" s="65"/>
      <c r="J9" s="69" t="str">
        <f>H2</f>
        <v/>
      </c>
    </row>
  </sheetData>
  <mergeCells count="10">
    <mergeCell ref="G6:G8"/>
    <mergeCell ref="H6:H8"/>
    <mergeCell ref="I6:I8"/>
    <mergeCell ref="J6:J8"/>
    <mergeCell ref="A6:A8"/>
    <mergeCell ref="B6:B8"/>
    <mergeCell ref="C6:C8"/>
    <mergeCell ref="D6:D8"/>
    <mergeCell ref="E6:E8"/>
    <mergeCell ref="F6:F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0DFB-95E9-4BC9-8D70-528EC9FBBB17}">
  <sheetPr codeName="Sheet2"/>
  <dimension ref="A1:E89"/>
  <sheetViews>
    <sheetView topLeftCell="C85" workbookViewId="0">
      <selection activeCell="A85" sqref="A1:B1048576"/>
    </sheetView>
  </sheetViews>
  <sheetFormatPr defaultRowHeight="15"/>
  <cols>
    <col min="1" max="1" width="29.7109375" hidden="1" customWidth="1"/>
    <col min="2" max="2" width="41.140625" hidden="1" customWidth="1"/>
  </cols>
  <sheetData>
    <row r="1" spans="1:2">
      <c r="A1" t="s">
        <v>12</v>
      </c>
      <c r="B1" t="s">
        <v>13</v>
      </c>
    </row>
    <row r="2" spans="1:2">
      <c r="A2" t="s">
        <v>14</v>
      </c>
      <c r="B2" s="58" t="s">
        <v>15</v>
      </c>
    </row>
    <row r="3" spans="1:2">
      <c r="A3" t="s">
        <v>16</v>
      </c>
      <c r="B3" t="s">
        <v>17</v>
      </c>
    </row>
    <row r="4" spans="1:2">
      <c r="A4" t="s">
        <v>18</v>
      </c>
      <c r="B4" t="s">
        <v>19</v>
      </c>
    </row>
    <row r="5" spans="1:2">
      <c r="A5" t="s">
        <v>20</v>
      </c>
      <c r="B5" s="58" t="s">
        <v>21</v>
      </c>
    </row>
    <row r="6" spans="1:2">
      <c r="A6" t="s">
        <v>22</v>
      </c>
      <c r="B6" t="s">
        <v>23</v>
      </c>
    </row>
    <row r="7" spans="1:2">
      <c r="A7" t="s">
        <v>24</v>
      </c>
      <c r="B7" t="s">
        <v>25</v>
      </c>
    </row>
    <row r="8" spans="1:2">
      <c r="A8" t="s">
        <v>26</v>
      </c>
      <c r="B8" t="s">
        <v>27</v>
      </c>
    </row>
    <row r="9" spans="1:2">
      <c r="A9" t="s">
        <v>28</v>
      </c>
      <c r="B9" t="s">
        <v>29</v>
      </c>
    </row>
    <row r="10" spans="1:2">
      <c r="A10" t="s">
        <v>30</v>
      </c>
      <c r="B10" t="s">
        <v>31</v>
      </c>
    </row>
    <row r="11" spans="1:2">
      <c r="A11" t="s">
        <v>32</v>
      </c>
      <c r="B11" t="s">
        <v>33</v>
      </c>
    </row>
    <row r="12" spans="1:2">
      <c r="A12" t="s">
        <v>3</v>
      </c>
      <c r="B12" t="s">
        <v>34</v>
      </c>
    </row>
    <row r="13" spans="1:2">
      <c r="A13" t="s">
        <v>35</v>
      </c>
      <c r="B13" t="s">
        <v>36</v>
      </c>
    </row>
    <row r="14" spans="1:2">
      <c r="A14" t="s">
        <v>37</v>
      </c>
      <c r="B14" t="s">
        <v>38</v>
      </c>
    </row>
    <row r="15" spans="1:2">
      <c r="A15" t="s">
        <v>39</v>
      </c>
      <c r="B15" s="58" t="s">
        <v>40</v>
      </c>
    </row>
    <row r="16" spans="1:2">
      <c r="A16" t="s">
        <v>41</v>
      </c>
      <c r="B16" t="s">
        <v>42</v>
      </c>
    </row>
    <row r="17" spans="1:2">
      <c r="A17" t="s">
        <v>43</v>
      </c>
      <c r="B17" s="58" t="s">
        <v>44</v>
      </c>
    </row>
    <row r="18" spans="1:2">
      <c r="A18" t="s">
        <v>45</v>
      </c>
      <c r="B18" t="s">
        <v>46</v>
      </c>
    </row>
    <row r="19" spans="1:2">
      <c r="A19" t="s">
        <v>47</v>
      </c>
      <c r="B19" t="s">
        <v>47</v>
      </c>
    </row>
    <row r="20" spans="1:2">
      <c r="A20" t="s">
        <v>48</v>
      </c>
      <c r="B20" t="s">
        <v>49</v>
      </c>
    </row>
    <row r="21" spans="1:2">
      <c r="A21" t="s">
        <v>50</v>
      </c>
      <c r="B21" t="s">
        <v>51</v>
      </c>
    </row>
    <row r="22" spans="1:2">
      <c r="A22" t="s">
        <v>52</v>
      </c>
      <c r="B22" t="s">
        <v>53</v>
      </c>
    </row>
    <row r="23" spans="1:2">
      <c r="A23" t="s">
        <v>54</v>
      </c>
      <c r="B23" s="58" t="s">
        <v>55</v>
      </c>
    </row>
    <row r="24" spans="1:2">
      <c r="A24" t="s">
        <v>56</v>
      </c>
      <c r="B24" t="s">
        <v>57</v>
      </c>
    </row>
    <row r="25" spans="1:2">
      <c r="A25" t="s">
        <v>58</v>
      </c>
      <c r="B25" t="s">
        <v>42</v>
      </c>
    </row>
    <row r="26" spans="1:2">
      <c r="A26" t="s">
        <v>59</v>
      </c>
      <c r="B26" s="58" t="s">
        <v>60</v>
      </c>
    </row>
    <row r="27" spans="1:2">
      <c r="A27" t="s">
        <v>61</v>
      </c>
      <c r="B27" t="s">
        <v>62</v>
      </c>
    </row>
    <row r="28" spans="1:2">
      <c r="A28" s="58" t="s">
        <v>63</v>
      </c>
      <c r="B28" s="58" t="s">
        <v>64</v>
      </c>
    </row>
    <row r="29" spans="1:2">
      <c r="A29" t="s">
        <v>65</v>
      </c>
      <c r="B29" t="s">
        <v>66</v>
      </c>
    </row>
    <row r="30" spans="1:2">
      <c r="A30" s="58" t="s">
        <v>67</v>
      </c>
      <c r="B30" s="58" t="s">
        <v>68</v>
      </c>
    </row>
    <row r="31" spans="1:2">
      <c r="A31" t="s">
        <v>69</v>
      </c>
      <c r="B31" t="s">
        <v>70</v>
      </c>
    </row>
    <row r="32" spans="1:2">
      <c r="A32" t="s">
        <v>6</v>
      </c>
      <c r="B32" t="s">
        <v>71</v>
      </c>
    </row>
    <row r="33" spans="1:2">
      <c r="A33" t="s">
        <v>8</v>
      </c>
      <c r="B33" t="s">
        <v>72</v>
      </c>
    </row>
    <row r="34" spans="1:2">
      <c r="A34" t="s">
        <v>73</v>
      </c>
      <c r="B34" t="s">
        <v>74</v>
      </c>
    </row>
    <row r="35" spans="1:2">
      <c r="A35" t="s">
        <v>75</v>
      </c>
      <c r="B35" s="58" t="s">
        <v>76</v>
      </c>
    </row>
    <row r="36" spans="1:2">
      <c r="A36" t="s">
        <v>77</v>
      </c>
      <c r="B36" t="s">
        <v>78</v>
      </c>
    </row>
    <row r="37" spans="1:2">
      <c r="A37" t="s">
        <v>79</v>
      </c>
      <c r="B37" t="s">
        <v>80</v>
      </c>
    </row>
    <row r="38" spans="1:2">
      <c r="A38" t="s">
        <v>81</v>
      </c>
      <c r="B38" t="s">
        <v>82</v>
      </c>
    </row>
    <row r="39" spans="1:2">
      <c r="A39" t="s">
        <v>83</v>
      </c>
      <c r="B39" t="s">
        <v>84</v>
      </c>
    </row>
    <row r="40" spans="1:2">
      <c r="A40" t="s">
        <v>85</v>
      </c>
      <c r="B40" t="s">
        <v>86</v>
      </c>
    </row>
    <row r="41" spans="1:2">
      <c r="A41" t="s">
        <v>87</v>
      </c>
      <c r="B41" t="s">
        <v>88</v>
      </c>
    </row>
    <row r="42" spans="1:2">
      <c r="A42" t="s">
        <v>52</v>
      </c>
      <c r="B42" t="s">
        <v>53</v>
      </c>
    </row>
    <row r="43" spans="1:2">
      <c r="A43" t="s">
        <v>89</v>
      </c>
      <c r="B43" t="s">
        <v>90</v>
      </c>
    </row>
    <row r="44" spans="1:2">
      <c r="A44" t="s">
        <v>91</v>
      </c>
      <c r="B44" s="58" t="s">
        <v>92</v>
      </c>
    </row>
    <row r="45" spans="1:2">
      <c r="A45" t="s">
        <v>93</v>
      </c>
      <c r="B45" t="s">
        <v>94</v>
      </c>
    </row>
    <row r="46" spans="1:2">
      <c r="A46" t="s">
        <v>95</v>
      </c>
      <c r="B46" t="s">
        <v>96</v>
      </c>
    </row>
    <row r="47" spans="1:2">
      <c r="A47" t="s">
        <v>97</v>
      </c>
      <c r="B47" t="s">
        <v>74</v>
      </c>
    </row>
    <row r="48" spans="1:2">
      <c r="A48" t="s">
        <v>98</v>
      </c>
      <c r="B48" t="s">
        <v>99</v>
      </c>
    </row>
    <row r="49" spans="1:5">
      <c r="A49" t="s">
        <v>100</v>
      </c>
      <c r="B49" t="s">
        <v>78</v>
      </c>
    </row>
    <row r="50" spans="1:5">
      <c r="A50" t="s">
        <v>101</v>
      </c>
      <c r="B50" s="58" t="s">
        <v>102</v>
      </c>
    </row>
    <row r="51" spans="1:5">
      <c r="A51" t="s">
        <v>103</v>
      </c>
      <c r="B51" s="58" t="s">
        <v>104</v>
      </c>
    </row>
    <row r="52" spans="1:5">
      <c r="A52" t="s">
        <v>105</v>
      </c>
      <c r="B52" t="s">
        <v>106</v>
      </c>
    </row>
    <row r="53" spans="1:5">
      <c r="A53" t="s">
        <v>107</v>
      </c>
      <c r="B53" s="58" t="s">
        <v>108</v>
      </c>
    </row>
    <row r="54" spans="1:5">
      <c r="A54" s="58" t="s">
        <v>109</v>
      </c>
      <c r="B54" t="s">
        <v>110</v>
      </c>
    </row>
    <row r="55" spans="1:5">
      <c r="A55" t="s">
        <v>30</v>
      </c>
      <c r="B55" t="s">
        <v>31</v>
      </c>
    </row>
    <row r="56" spans="1:5">
      <c r="A56" t="s">
        <v>111</v>
      </c>
      <c r="B56" s="58" t="s">
        <v>60</v>
      </c>
    </row>
    <row r="57" spans="1:5">
      <c r="A57" t="s">
        <v>112</v>
      </c>
      <c r="B57" t="s">
        <v>113</v>
      </c>
    </row>
    <row r="58" spans="1:5">
      <c r="A58" t="s">
        <v>3</v>
      </c>
      <c r="B58" t="s">
        <v>34</v>
      </c>
    </row>
    <row r="59" spans="1:5">
      <c r="A59" t="s">
        <v>114</v>
      </c>
      <c r="B59" s="58" t="s">
        <v>115</v>
      </c>
    </row>
    <row r="60" spans="1:5">
      <c r="A60" t="s">
        <v>116</v>
      </c>
      <c r="B60" s="58" t="s">
        <v>117</v>
      </c>
      <c r="E60" s="56"/>
    </row>
    <row r="61" spans="1:5">
      <c r="A61" t="s">
        <v>118</v>
      </c>
      <c r="B61" t="s">
        <v>119</v>
      </c>
    </row>
    <row r="62" spans="1:5">
      <c r="A62" t="s">
        <v>120</v>
      </c>
      <c r="B62" t="s">
        <v>121</v>
      </c>
    </row>
    <row r="63" spans="1:5">
      <c r="A63" t="s">
        <v>122</v>
      </c>
      <c r="B63" t="s">
        <v>123</v>
      </c>
    </row>
    <row r="64" spans="1:5">
      <c r="A64" t="s">
        <v>124</v>
      </c>
      <c r="B64" t="s">
        <v>125</v>
      </c>
    </row>
    <row r="65" spans="1:2">
      <c r="A65" t="s">
        <v>126</v>
      </c>
      <c r="B65" t="s">
        <v>127</v>
      </c>
    </row>
    <row r="66" spans="1:2">
      <c r="A66" t="s">
        <v>128</v>
      </c>
      <c r="B66" t="s">
        <v>129</v>
      </c>
    </row>
    <row r="67" spans="1:2">
      <c r="A67" t="s">
        <v>130</v>
      </c>
      <c r="B67" t="s">
        <v>131</v>
      </c>
    </row>
    <row r="68" spans="1:2">
      <c r="A68" t="s">
        <v>132</v>
      </c>
      <c r="B68" t="s">
        <v>133</v>
      </c>
    </row>
    <row r="69" spans="1:2">
      <c r="A69" s="58" t="s">
        <v>134</v>
      </c>
      <c r="B69" s="58" t="s">
        <v>135</v>
      </c>
    </row>
    <row r="70" spans="1:2">
      <c r="A70" s="58" t="s">
        <v>136</v>
      </c>
      <c r="B70" s="58" t="s">
        <v>137</v>
      </c>
    </row>
    <row r="71" spans="1:2">
      <c r="A71" t="s">
        <v>138</v>
      </c>
      <c r="B71" s="58" t="s">
        <v>139</v>
      </c>
    </row>
    <row r="72" spans="1:2">
      <c r="A72" t="s">
        <v>140</v>
      </c>
      <c r="B72" t="s">
        <v>141</v>
      </c>
    </row>
    <row r="73" spans="1:2">
      <c r="A73" t="s">
        <v>30</v>
      </c>
      <c r="B73" t="s">
        <v>31</v>
      </c>
    </row>
    <row r="74" spans="1:2">
      <c r="A74" t="s">
        <v>95</v>
      </c>
      <c r="B74" t="s">
        <v>96</v>
      </c>
    </row>
    <row r="75" spans="1:2">
      <c r="A75" t="s">
        <v>142</v>
      </c>
      <c r="B75" t="s">
        <v>143</v>
      </c>
    </row>
    <row r="76" spans="1:2">
      <c r="A76" t="s">
        <v>59</v>
      </c>
      <c r="B76" s="58" t="s">
        <v>60</v>
      </c>
    </row>
    <row r="77" spans="1:2">
      <c r="A77" t="s">
        <v>58</v>
      </c>
      <c r="B77" t="s">
        <v>42</v>
      </c>
    </row>
    <row r="78" spans="1:2">
      <c r="A78" t="s">
        <v>47</v>
      </c>
      <c r="B78" t="s">
        <v>47</v>
      </c>
    </row>
    <row r="79" spans="1:2">
      <c r="A79" s="58" t="s">
        <v>144</v>
      </c>
      <c r="B79" s="58" t="s">
        <v>145</v>
      </c>
    </row>
    <row r="80" spans="1:2">
      <c r="A80" t="s">
        <v>30</v>
      </c>
      <c r="B80" t="s">
        <v>31</v>
      </c>
    </row>
    <row r="81" spans="1:2">
      <c r="A81" t="s">
        <v>95</v>
      </c>
      <c r="B81" t="s">
        <v>96</v>
      </c>
    </row>
    <row r="82" spans="1:2">
      <c r="A82" t="s">
        <v>142</v>
      </c>
      <c r="B82" t="s">
        <v>143</v>
      </c>
    </row>
    <row r="83" spans="1:2">
      <c r="A83" t="s">
        <v>59</v>
      </c>
      <c r="B83" s="58" t="s">
        <v>60</v>
      </c>
    </row>
    <row r="84" spans="1:2">
      <c r="A84" t="s">
        <v>58</v>
      </c>
      <c r="B84" t="s">
        <v>42</v>
      </c>
    </row>
    <row r="85" spans="1:2">
      <c r="A85" t="s">
        <v>47</v>
      </c>
      <c r="B85" t="s">
        <v>47</v>
      </c>
    </row>
    <row r="86" spans="1:2">
      <c r="A86" s="58" t="s">
        <v>146</v>
      </c>
      <c r="B86" s="58" t="s">
        <v>147</v>
      </c>
    </row>
    <row r="87" spans="1:2">
      <c r="A87" s="58" t="s">
        <v>148</v>
      </c>
      <c r="B87" s="58" t="s">
        <v>149</v>
      </c>
    </row>
    <row r="88" spans="1:2">
      <c r="A88" t="s">
        <v>150</v>
      </c>
      <c r="B88" s="58" t="s">
        <v>151</v>
      </c>
    </row>
    <row r="89" spans="1:2">
      <c r="A89" t="s">
        <v>152</v>
      </c>
      <c r="B89" t="s">
        <v>153</v>
      </c>
    </row>
  </sheetData>
  <sheetProtection algorithmName="SHA-512" hashValue="msxUZYnzEuh48kJ75kOhInALRY4CwOmxAyzl1k2P4rOr0EFLiUZsZEkXp8XxLitHZTPleQPqUnmAiI/WmPTZ3w==" saltValue="owrWI8bRI5ih0vXIoFSAWQ==" spinCount="100000" sheet="1"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Z1000"/>
  <sheetViews>
    <sheetView topLeftCell="B1" workbookViewId="0">
      <selection activeCell="AE19" sqref="AE19"/>
    </sheetView>
  </sheetViews>
  <sheetFormatPr defaultColWidth="14.42578125" defaultRowHeight="15" customHeight="1"/>
  <cols>
    <col min="1" max="1" width="11.85546875" hidden="1" customWidth="1"/>
    <col min="2" max="2" width="11.85546875" customWidth="1"/>
    <col min="3" max="9" width="11.85546875" hidden="1" customWidth="1"/>
    <col min="10" max="10" width="8.7109375" hidden="1" customWidth="1"/>
    <col min="11" max="11" width="12.85546875" hidden="1" customWidth="1"/>
    <col min="12" max="14" width="16.140625" hidden="1" customWidth="1"/>
    <col min="15" max="26" width="8.7109375" hidden="1" customWidth="1"/>
    <col min="27" max="30" width="8.7109375" customWidth="1"/>
  </cols>
  <sheetData>
    <row r="1" spans="1:17">
      <c r="A1" s="58">
        <v>1900</v>
      </c>
      <c r="C1" s="58" t="s">
        <v>154</v>
      </c>
      <c r="D1" s="58" t="s">
        <v>155</v>
      </c>
      <c r="E1" s="58" t="s">
        <v>156</v>
      </c>
      <c r="F1" s="58" t="s">
        <v>157</v>
      </c>
      <c r="G1" s="58" t="s">
        <v>158</v>
      </c>
      <c r="H1" s="58" t="s">
        <v>159</v>
      </c>
      <c r="I1" s="58" t="s">
        <v>160</v>
      </c>
      <c r="J1" s="58" t="s">
        <v>161</v>
      </c>
      <c r="K1" s="58" t="s">
        <v>162</v>
      </c>
      <c r="L1" s="58" t="s">
        <v>163</v>
      </c>
      <c r="M1" s="58" t="s">
        <v>164</v>
      </c>
      <c r="N1" s="58" t="s">
        <v>165</v>
      </c>
      <c r="O1" s="58">
        <v>1</v>
      </c>
      <c r="P1" s="58" t="s">
        <v>166</v>
      </c>
      <c r="Q1" s="58" t="s">
        <v>167</v>
      </c>
    </row>
    <row r="2" spans="1:17">
      <c r="A2" s="58">
        <v>1901</v>
      </c>
      <c r="C2" s="58" t="s">
        <v>168</v>
      </c>
      <c r="D2" s="58" t="s">
        <v>169</v>
      </c>
      <c r="E2" s="58" t="s">
        <v>170</v>
      </c>
      <c r="F2" s="58" t="s">
        <v>171</v>
      </c>
      <c r="G2" s="58" t="s">
        <v>172</v>
      </c>
      <c r="H2" s="58" t="s">
        <v>173</v>
      </c>
      <c r="I2" s="58" t="s">
        <v>174</v>
      </c>
      <c r="J2" s="58" t="s">
        <v>175</v>
      </c>
      <c r="K2" s="58" t="s">
        <v>176</v>
      </c>
      <c r="L2" s="58" t="s">
        <v>177</v>
      </c>
      <c r="M2" s="58" t="s">
        <v>178</v>
      </c>
      <c r="N2" s="58" t="s">
        <v>179</v>
      </c>
      <c r="O2" s="58">
        <v>2</v>
      </c>
      <c r="P2" s="58" t="s">
        <v>180</v>
      </c>
      <c r="Q2" s="58" t="s">
        <v>181</v>
      </c>
    </row>
    <row r="3" spans="1:17">
      <c r="A3" s="58">
        <v>1902</v>
      </c>
      <c r="E3" s="58" t="s">
        <v>182</v>
      </c>
      <c r="F3" s="58" t="s">
        <v>183</v>
      </c>
      <c r="G3" s="58" t="s">
        <v>184</v>
      </c>
      <c r="H3" s="58" t="s">
        <v>185</v>
      </c>
      <c r="I3" s="58" t="s">
        <v>186</v>
      </c>
      <c r="J3" s="58" t="s">
        <v>187</v>
      </c>
      <c r="K3" s="58" t="s">
        <v>188</v>
      </c>
      <c r="L3" s="58" t="s">
        <v>189</v>
      </c>
      <c r="M3" s="58" t="s">
        <v>190</v>
      </c>
      <c r="N3" s="58" t="s">
        <v>191</v>
      </c>
      <c r="O3" s="58">
        <v>3</v>
      </c>
      <c r="P3" s="58" t="s">
        <v>192</v>
      </c>
      <c r="Q3" s="58" t="s">
        <v>193</v>
      </c>
    </row>
    <row r="4" spans="1:17">
      <c r="A4" s="58">
        <v>1903</v>
      </c>
      <c r="G4" s="58"/>
      <c r="I4" s="58" t="s">
        <v>194</v>
      </c>
      <c r="J4" s="58" t="s">
        <v>195</v>
      </c>
      <c r="K4" s="58" t="s">
        <v>196</v>
      </c>
      <c r="L4" s="58" t="s">
        <v>197</v>
      </c>
      <c r="M4" s="58" t="s">
        <v>198</v>
      </c>
      <c r="N4" s="58" t="s">
        <v>199</v>
      </c>
      <c r="O4" s="58">
        <v>4</v>
      </c>
      <c r="P4" s="58" t="s">
        <v>200</v>
      </c>
      <c r="Q4" s="58" t="s">
        <v>201</v>
      </c>
    </row>
    <row r="5" spans="1:17">
      <c r="A5" s="58">
        <v>1904</v>
      </c>
      <c r="I5" s="58" t="s">
        <v>202</v>
      </c>
      <c r="J5" s="58" t="s">
        <v>203</v>
      </c>
      <c r="K5" s="58" t="s">
        <v>204</v>
      </c>
      <c r="L5" s="58" t="s">
        <v>205</v>
      </c>
      <c r="M5" s="58" t="s">
        <v>184</v>
      </c>
      <c r="N5" s="58" t="s">
        <v>206</v>
      </c>
      <c r="O5" s="58">
        <v>5</v>
      </c>
      <c r="P5" s="58" t="s">
        <v>207</v>
      </c>
      <c r="Q5" s="58" t="s">
        <v>208</v>
      </c>
    </row>
    <row r="6" spans="1:17">
      <c r="A6" s="58">
        <v>1905</v>
      </c>
      <c r="I6" s="58" t="s">
        <v>209</v>
      </c>
      <c r="J6" s="58" t="s">
        <v>203</v>
      </c>
      <c r="O6" s="58">
        <v>6</v>
      </c>
      <c r="P6" s="58" t="s">
        <v>210</v>
      </c>
      <c r="Q6" s="58" t="s">
        <v>211</v>
      </c>
    </row>
    <row r="7" spans="1:17">
      <c r="A7" s="58">
        <v>1906</v>
      </c>
      <c r="I7" s="58" t="s">
        <v>212</v>
      </c>
      <c r="J7" s="58" t="s">
        <v>213</v>
      </c>
      <c r="O7" s="58">
        <v>7</v>
      </c>
      <c r="P7" s="58" t="s">
        <v>214</v>
      </c>
      <c r="Q7" s="58" t="s">
        <v>215</v>
      </c>
    </row>
    <row r="8" spans="1:17">
      <c r="A8" s="58">
        <v>1907</v>
      </c>
      <c r="I8" s="58" t="s">
        <v>216</v>
      </c>
      <c r="J8" s="58" t="s">
        <v>213</v>
      </c>
      <c r="O8" s="58">
        <v>8</v>
      </c>
      <c r="P8" s="58" t="s">
        <v>217</v>
      </c>
      <c r="Q8" s="58" t="s">
        <v>218</v>
      </c>
    </row>
    <row r="9" spans="1:17">
      <c r="A9" s="58">
        <v>1908</v>
      </c>
      <c r="I9" s="58" t="s">
        <v>219</v>
      </c>
      <c r="J9" s="58" t="s">
        <v>220</v>
      </c>
      <c r="O9" s="58">
        <v>9</v>
      </c>
      <c r="P9" s="58" t="s">
        <v>221</v>
      </c>
      <c r="Q9" s="58" t="s">
        <v>222</v>
      </c>
    </row>
    <row r="10" spans="1:17">
      <c r="A10" s="58">
        <v>1909</v>
      </c>
      <c r="I10" s="58" t="s">
        <v>223</v>
      </c>
      <c r="J10" s="58" t="s">
        <v>224</v>
      </c>
      <c r="O10" s="58">
        <v>10</v>
      </c>
      <c r="P10" s="58" t="s">
        <v>225</v>
      </c>
      <c r="Q10" s="58" t="s">
        <v>226</v>
      </c>
    </row>
    <row r="11" spans="1:17">
      <c r="A11" s="58">
        <v>1910</v>
      </c>
      <c r="O11" s="58">
        <v>11</v>
      </c>
      <c r="P11" s="58" t="s">
        <v>227</v>
      </c>
      <c r="Q11" s="58" t="s">
        <v>228</v>
      </c>
    </row>
    <row r="12" spans="1:17">
      <c r="A12" s="58">
        <v>1911</v>
      </c>
      <c r="O12" s="58">
        <v>12</v>
      </c>
      <c r="P12" s="58" t="s">
        <v>229</v>
      </c>
      <c r="Q12" s="58" t="s">
        <v>230</v>
      </c>
    </row>
    <row r="13" spans="1:17">
      <c r="A13" s="58">
        <v>1912</v>
      </c>
      <c r="O13" s="58">
        <v>13</v>
      </c>
      <c r="P13" s="58" t="s">
        <v>231</v>
      </c>
      <c r="Q13" s="58" t="s">
        <v>232</v>
      </c>
    </row>
    <row r="14" spans="1:17">
      <c r="A14" s="58">
        <v>1913</v>
      </c>
      <c r="O14" s="58">
        <v>14</v>
      </c>
      <c r="P14" s="58" t="s">
        <v>233</v>
      </c>
      <c r="Q14" s="58" t="s">
        <v>234</v>
      </c>
    </row>
    <row r="15" spans="1:17">
      <c r="A15" s="58">
        <v>1914</v>
      </c>
      <c r="O15" s="58">
        <v>15</v>
      </c>
      <c r="P15" s="58" t="s">
        <v>235</v>
      </c>
      <c r="Q15" s="58" t="s">
        <v>236</v>
      </c>
    </row>
    <row r="16" spans="1:17">
      <c r="A16" s="58">
        <v>1915</v>
      </c>
      <c r="O16" s="58">
        <v>16</v>
      </c>
      <c r="P16" s="58" t="s">
        <v>237</v>
      </c>
      <c r="Q16" s="58" t="s">
        <v>238</v>
      </c>
    </row>
    <row r="17" spans="1:17">
      <c r="A17" s="58">
        <v>1916</v>
      </c>
      <c r="O17" s="58">
        <v>17</v>
      </c>
      <c r="P17" s="58" t="s">
        <v>239</v>
      </c>
      <c r="Q17" s="58" t="s">
        <v>240</v>
      </c>
    </row>
    <row r="18" spans="1:17">
      <c r="A18" s="58">
        <v>1917</v>
      </c>
      <c r="O18" s="58">
        <v>18</v>
      </c>
      <c r="P18" s="58" t="s">
        <v>241</v>
      </c>
      <c r="Q18" s="58" t="s">
        <v>242</v>
      </c>
    </row>
    <row r="19" spans="1:17">
      <c r="A19" s="58">
        <v>1918</v>
      </c>
      <c r="O19" s="58">
        <v>19</v>
      </c>
      <c r="P19" s="58" t="s">
        <v>243</v>
      </c>
      <c r="Q19" s="58" t="s">
        <v>244</v>
      </c>
    </row>
    <row r="20" spans="1:17">
      <c r="A20" s="58">
        <v>1919</v>
      </c>
      <c r="O20" s="58">
        <v>20</v>
      </c>
      <c r="P20" s="58" t="s">
        <v>245</v>
      </c>
      <c r="Q20" s="58" t="s">
        <v>246</v>
      </c>
    </row>
    <row r="21" spans="1:17" ht="15.75" customHeight="1">
      <c r="A21" s="58">
        <v>1920</v>
      </c>
      <c r="O21" s="58">
        <v>21</v>
      </c>
      <c r="P21" s="58" t="s">
        <v>247</v>
      </c>
      <c r="Q21" s="58" t="s">
        <v>248</v>
      </c>
    </row>
    <row r="22" spans="1:17" ht="15.75" customHeight="1">
      <c r="A22" s="58">
        <v>1921</v>
      </c>
      <c r="O22" s="58">
        <v>22</v>
      </c>
      <c r="P22" s="58" t="s">
        <v>249</v>
      </c>
      <c r="Q22" s="58" t="s">
        <v>250</v>
      </c>
    </row>
    <row r="23" spans="1:17" ht="15.75" customHeight="1">
      <c r="A23" s="58">
        <v>1922</v>
      </c>
      <c r="O23" s="58">
        <v>23</v>
      </c>
      <c r="P23" s="58" t="s">
        <v>251</v>
      </c>
      <c r="Q23" s="58" t="s">
        <v>252</v>
      </c>
    </row>
    <row r="24" spans="1:17" ht="15.75" customHeight="1">
      <c r="A24" s="58">
        <v>1923</v>
      </c>
      <c r="O24" s="58">
        <v>24</v>
      </c>
      <c r="P24" s="58" t="s">
        <v>253</v>
      </c>
      <c r="Q24" s="58" t="s">
        <v>254</v>
      </c>
    </row>
    <row r="25" spans="1:17" ht="15.75" customHeight="1">
      <c r="A25" s="58">
        <v>1924</v>
      </c>
      <c r="O25" s="58">
        <v>25</v>
      </c>
      <c r="P25" s="58" t="s">
        <v>255</v>
      </c>
      <c r="Q25" s="58" t="s">
        <v>256</v>
      </c>
    </row>
    <row r="26" spans="1:17" ht="15.75" customHeight="1">
      <c r="A26" s="58">
        <v>1925</v>
      </c>
      <c r="O26" s="58">
        <v>26</v>
      </c>
      <c r="P26" s="58" t="s">
        <v>257</v>
      </c>
      <c r="Q26" s="58" t="s">
        <v>258</v>
      </c>
    </row>
    <row r="27" spans="1:17" ht="15.75" customHeight="1">
      <c r="A27" s="58">
        <v>1926</v>
      </c>
      <c r="O27" s="58">
        <v>27</v>
      </c>
      <c r="P27" s="58" t="s">
        <v>259</v>
      </c>
      <c r="Q27" s="58" t="s">
        <v>260</v>
      </c>
    </row>
    <row r="28" spans="1:17" ht="15.75" customHeight="1">
      <c r="A28" s="58">
        <v>1927</v>
      </c>
      <c r="O28" s="58">
        <v>28</v>
      </c>
      <c r="P28" s="58" t="s">
        <v>261</v>
      </c>
      <c r="Q28" s="58" t="s">
        <v>262</v>
      </c>
    </row>
    <row r="29" spans="1:17" ht="15.75" customHeight="1">
      <c r="A29" s="58">
        <v>1928</v>
      </c>
      <c r="O29" s="58">
        <v>29</v>
      </c>
      <c r="P29" s="58" t="s">
        <v>263</v>
      </c>
      <c r="Q29" s="58" t="s">
        <v>264</v>
      </c>
    </row>
    <row r="30" spans="1:17" ht="15.75" customHeight="1">
      <c r="A30" s="58">
        <v>1929</v>
      </c>
      <c r="O30" s="58">
        <v>30</v>
      </c>
      <c r="P30" s="58" t="s">
        <v>265</v>
      </c>
      <c r="Q30" s="58" t="s">
        <v>266</v>
      </c>
    </row>
    <row r="31" spans="1:17" ht="15.75" customHeight="1">
      <c r="A31" s="58">
        <v>1930</v>
      </c>
      <c r="O31" s="58">
        <v>31</v>
      </c>
      <c r="P31" s="58" t="s">
        <v>267</v>
      </c>
      <c r="Q31" s="58" t="s">
        <v>268</v>
      </c>
    </row>
    <row r="32" spans="1:17" ht="15.75" customHeight="1">
      <c r="A32" s="58">
        <v>1931</v>
      </c>
      <c r="O32" s="58">
        <v>32</v>
      </c>
      <c r="P32" s="58" t="s">
        <v>269</v>
      </c>
      <c r="Q32" s="58" t="s">
        <v>270</v>
      </c>
    </row>
    <row r="33" spans="1:17" ht="15.75" customHeight="1">
      <c r="A33" s="58">
        <v>1932</v>
      </c>
      <c r="O33" s="58">
        <v>33</v>
      </c>
      <c r="P33" s="58" t="s">
        <v>271</v>
      </c>
      <c r="Q33" s="58" t="s">
        <v>272</v>
      </c>
    </row>
    <row r="34" spans="1:17" ht="15.75" customHeight="1">
      <c r="A34" s="58">
        <v>1933</v>
      </c>
      <c r="O34" s="58">
        <v>34</v>
      </c>
      <c r="P34" s="58" t="s">
        <v>273</v>
      </c>
      <c r="Q34" s="58" t="s">
        <v>274</v>
      </c>
    </row>
    <row r="35" spans="1:17" ht="15.75" customHeight="1">
      <c r="A35" s="58">
        <v>1934</v>
      </c>
      <c r="O35" s="58">
        <v>35</v>
      </c>
      <c r="P35" s="58" t="s">
        <v>275</v>
      </c>
      <c r="Q35" s="58" t="s">
        <v>276</v>
      </c>
    </row>
    <row r="36" spans="1:17" ht="15.75" customHeight="1">
      <c r="A36" s="58">
        <v>1935</v>
      </c>
      <c r="O36" s="58">
        <v>36</v>
      </c>
      <c r="P36" s="58" t="s">
        <v>277</v>
      </c>
      <c r="Q36" s="58" t="s">
        <v>278</v>
      </c>
    </row>
    <row r="37" spans="1:17" ht="15.75" customHeight="1">
      <c r="A37" s="58">
        <v>1936</v>
      </c>
      <c r="O37" s="58">
        <v>37</v>
      </c>
      <c r="P37" s="58" t="s">
        <v>279</v>
      </c>
      <c r="Q37" s="58" t="s">
        <v>280</v>
      </c>
    </row>
    <row r="38" spans="1:17" ht="15.75" customHeight="1">
      <c r="A38" s="58">
        <v>1937</v>
      </c>
      <c r="O38" s="58">
        <v>38</v>
      </c>
      <c r="P38" s="58" t="s">
        <v>281</v>
      </c>
      <c r="Q38" s="58" t="s">
        <v>282</v>
      </c>
    </row>
    <row r="39" spans="1:17" ht="15.75" customHeight="1">
      <c r="A39" s="58">
        <v>1938</v>
      </c>
      <c r="O39" s="58">
        <v>39</v>
      </c>
      <c r="P39" s="58" t="s">
        <v>283</v>
      </c>
      <c r="Q39" s="58" t="s">
        <v>284</v>
      </c>
    </row>
    <row r="40" spans="1:17" ht="15.75" customHeight="1">
      <c r="A40" s="58">
        <v>1939</v>
      </c>
      <c r="O40" s="58">
        <v>40</v>
      </c>
      <c r="P40" s="58" t="s">
        <v>285</v>
      </c>
      <c r="Q40" s="58" t="s">
        <v>286</v>
      </c>
    </row>
    <row r="41" spans="1:17" ht="15.75" customHeight="1">
      <c r="A41" s="58">
        <v>1940</v>
      </c>
      <c r="O41" s="58">
        <v>41</v>
      </c>
      <c r="P41" s="58" t="s">
        <v>287</v>
      </c>
      <c r="Q41" s="58" t="s">
        <v>288</v>
      </c>
    </row>
    <row r="42" spans="1:17" ht="15.75" customHeight="1">
      <c r="A42" s="58">
        <v>1941</v>
      </c>
      <c r="O42" s="58">
        <v>42</v>
      </c>
      <c r="P42" s="58" t="s">
        <v>289</v>
      </c>
      <c r="Q42" s="58" t="s">
        <v>290</v>
      </c>
    </row>
    <row r="43" spans="1:17" ht="15.75" customHeight="1">
      <c r="A43" s="58">
        <v>1942</v>
      </c>
      <c r="O43" s="58">
        <v>43</v>
      </c>
      <c r="P43" s="58" t="s">
        <v>291</v>
      </c>
      <c r="Q43" s="58" t="s">
        <v>292</v>
      </c>
    </row>
    <row r="44" spans="1:17" ht="15.75" customHeight="1">
      <c r="A44" s="58">
        <v>1943</v>
      </c>
      <c r="O44" s="58">
        <v>44</v>
      </c>
      <c r="P44" s="58" t="s">
        <v>293</v>
      </c>
      <c r="Q44" s="58" t="s">
        <v>294</v>
      </c>
    </row>
    <row r="45" spans="1:17" ht="15.75" customHeight="1">
      <c r="A45" s="58">
        <v>1944</v>
      </c>
      <c r="B45" s="58">
        <v>1</v>
      </c>
      <c r="C45" s="58">
        <v>1</v>
      </c>
      <c r="D45" s="58"/>
      <c r="O45" s="58">
        <v>45</v>
      </c>
      <c r="P45" s="58" t="s">
        <v>295</v>
      </c>
      <c r="Q45" s="58" t="s">
        <v>296</v>
      </c>
    </row>
    <row r="46" spans="1:17" ht="15.75" customHeight="1">
      <c r="A46" s="58">
        <v>1945</v>
      </c>
      <c r="B46" s="58">
        <v>2</v>
      </c>
      <c r="C46" s="58">
        <v>2</v>
      </c>
      <c r="D46" s="58"/>
      <c r="O46" s="58">
        <v>46</v>
      </c>
      <c r="P46" s="58" t="s">
        <v>297</v>
      </c>
      <c r="Q46" s="58" t="s">
        <v>298</v>
      </c>
    </row>
    <row r="47" spans="1:17" ht="15.75" customHeight="1">
      <c r="A47" s="58">
        <v>1946</v>
      </c>
      <c r="B47" s="58">
        <v>3</v>
      </c>
      <c r="C47" s="58">
        <v>3</v>
      </c>
      <c r="D47" s="58"/>
      <c r="O47" s="58">
        <v>47</v>
      </c>
      <c r="P47" s="58" t="s">
        <v>299</v>
      </c>
    </row>
    <row r="48" spans="1:17" ht="15.75" customHeight="1">
      <c r="A48" s="58">
        <v>1947</v>
      </c>
      <c r="B48" s="58">
        <v>4</v>
      </c>
      <c r="C48" s="58">
        <v>4</v>
      </c>
      <c r="D48" s="58"/>
      <c r="O48" s="58">
        <v>48</v>
      </c>
      <c r="P48" s="58" t="s">
        <v>300</v>
      </c>
      <c r="Q48" s="58" t="s">
        <v>301</v>
      </c>
    </row>
    <row r="49" spans="1:17" ht="15.75" customHeight="1">
      <c r="A49" s="58">
        <v>1948</v>
      </c>
      <c r="B49" s="58">
        <v>5</v>
      </c>
      <c r="C49" s="58">
        <v>5</v>
      </c>
      <c r="D49" s="58"/>
      <c r="O49" s="58">
        <v>49</v>
      </c>
      <c r="P49" s="58" t="s">
        <v>302</v>
      </c>
      <c r="Q49" s="58" t="s">
        <v>303</v>
      </c>
    </row>
    <row r="50" spans="1:17" ht="15.75" customHeight="1">
      <c r="A50" s="58">
        <v>1949</v>
      </c>
      <c r="B50" s="58">
        <v>6</v>
      </c>
      <c r="C50" s="58">
        <v>6</v>
      </c>
      <c r="D50" s="58"/>
      <c r="O50" s="58">
        <v>50</v>
      </c>
      <c r="P50" s="58" t="s">
        <v>304</v>
      </c>
      <c r="Q50" s="58" t="s">
        <v>305</v>
      </c>
    </row>
    <row r="51" spans="1:17" ht="15.75" customHeight="1">
      <c r="A51" s="58">
        <v>1950</v>
      </c>
      <c r="B51" s="58">
        <v>7</v>
      </c>
      <c r="C51" s="58">
        <v>7</v>
      </c>
      <c r="D51" s="58"/>
      <c r="O51" s="58">
        <v>51</v>
      </c>
      <c r="P51" s="58" t="s">
        <v>306</v>
      </c>
      <c r="Q51" s="58" t="s">
        <v>307</v>
      </c>
    </row>
    <row r="52" spans="1:17" ht="15.75" customHeight="1">
      <c r="A52" s="58">
        <v>1951</v>
      </c>
      <c r="B52" s="58">
        <v>8</v>
      </c>
      <c r="C52" s="58">
        <v>8</v>
      </c>
      <c r="D52" s="58"/>
      <c r="O52" s="58">
        <v>52</v>
      </c>
      <c r="P52" s="58" t="s">
        <v>308</v>
      </c>
      <c r="Q52" s="58" t="s">
        <v>309</v>
      </c>
    </row>
    <row r="53" spans="1:17" ht="15.75" customHeight="1">
      <c r="A53" s="58">
        <v>1952</v>
      </c>
      <c r="B53" s="58">
        <v>9</v>
      </c>
      <c r="C53" s="58">
        <v>9</v>
      </c>
      <c r="D53" s="58"/>
      <c r="O53" s="58">
        <v>53</v>
      </c>
      <c r="P53" s="58" t="s">
        <v>310</v>
      </c>
      <c r="Q53" s="58" t="s">
        <v>311</v>
      </c>
    </row>
    <row r="54" spans="1:17" ht="15.75" customHeight="1">
      <c r="A54" s="58">
        <v>1953</v>
      </c>
      <c r="B54" s="58">
        <v>10</v>
      </c>
      <c r="C54" s="58">
        <v>10</v>
      </c>
      <c r="D54" s="58"/>
      <c r="O54" s="58">
        <v>54</v>
      </c>
      <c r="P54" s="58" t="s">
        <v>312</v>
      </c>
    </row>
    <row r="55" spans="1:17" ht="15.75" customHeight="1">
      <c r="A55" s="58">
        <v>1954</v>
      </c>
      <c r="B55" s="58">
        <v>11</v>
      </c>
      <c r="C55" s="58">
        <v>11</v>
      </c>
      <c r="D55" s="58"/>
      <c r="O55" s="58">
        <v>55</v>
      </c>
      <c r="P55" s="58" t="s">
        <v>313</v>
      </c>
    </row>
    <row r="56" spans="1:17" ht="15.75" customHeight="1">
      <c r="A56" s="58">
        <v>1955</v>
      </c>
      <c r="B56" s="58">
        <v>12</v>
      </c>
      <c r="C56" s="58">
        <v>12</v>
      </c>
      <c r="D56" s="58"/>
      <c r="O56" s="58">
        <v>56</v>
      </c>
      <c r="P56" s="58" t="s">
        <v>314</v>
      </c>
    </row>
    <row r="57" spans="1:17" ht="15.75" customHeight="1">
      <c r="A57" s="58">
        <v>1956</v>
      </c>
      <c r="B57" s="58">
        <v>13</v>
      </c>
    </row>
    <row r="58" spans="1:17" ht="15.75" customHeight="1">
      <c r="A58" s="58">
        <v>1957</v>
      </c>
      <c r="B58" s="58">
        <v>14</v>
      </c>
    </row>
    <row r="59" spans="1:17" ht="15.75" customHeight="1">
      <c r="A59" s="58">
        <v>1958</v>
      </c>
      <c r="B59" s="58">
        <v>15</v>
      </c>
    </row>
    <row r="60" spans="1:17" ht="15.75" customHeight="1">
      <c r="A60" s="58">
        <v>1959</v>
      </c>
      <c r="B60" s="58">
        <v>16</v>
      </c>
    </row>
    <row r="61" spans="1:17" ht="15.75" customHeight="1">
      <c r="A61" s="58">
        <v>1960</v>
      </c>
      <c r="B61" s="58">
        <v>17</v>
      </c>
    </row>
    <row r="62" spans="1:17" ht="15.75" customHeight="1">
      <c r="A62" s="58">
        <v>1961</v>
      </c>
      <c r="B62" s="58">
        <v>18</v>
      </c>
    </row>
    <row r="63" spans="1:17" ht="15.75" customHeight="1">
      <c r="A63" s="58">
        <v>1962</v>
      </c>
      <c r="B63" s="58">
        <v>19</v>
      </c>
    </row>
    <row r="64" spans="1:17" ht="15.75" customHeight="1">
      <c r="A64" s="58">
        <v>1963</v>
      </c>
      <c r="B64" s="58">
        <v>20</v>
      </c>
    </row>
    <row r="65" spans="1:2" ht="15.75" customHeight="1">
      <c r="A65" s="58">
        <v>1964</v>
      </c>
      <c r="B65" s="58">
        <v>21</v>
      </c>
    </row>
    <row r="66" spans="1:2" ht="15.75" customHeight="1">
      <c r="A66" s="58">
        <v>1965</v>
      </c>
      <c r="B66" s="58">
        <v>22</v>
      </c>
    </row>
    <row r="67" spans="1:2" ht="15.75" customHeight="1">
      <c r="A67" s="58">
        <v>1966</v>
      </c>
      <c r="B67" s="58">
        <v>23</v>
      </c>
    </row>
    <row r="68" spans="1:2" ht="15.75" customHeight="1">
      <c r="A68" s="58">
        <v>1967</v>
      </c>
      <c r="B68" s="58">
        <v>24</v>
      </c>
    </row>
    <row r="69" spans="1:2" ht="15.75" customHeight="1">
      <c r="A69" s="58">
        <v>1968</v>
      </c>
      <c r="B69" s="58">
        <v>25</v>
      </c>
    </row>
    <row r="70" spans="1:2" ht="15.75" customHeight="1">
      <c r="A70" s="58">
        <v>1969</v>
      </c>
      <c r="B70" s="58">
        <v>26</v>
      </c>
    </row>
    <row r="71" spans="1:2" ht="15.75" customHeight="1">
      <c r="A71" s="58">
        <v>1970</v>
      </c>
      <c r="B71" s="58">
        <v>27</v>
      </c>
    </row>
    <row r="72" spans="1:2" ht="15.75" customHeight="1">
      <c r="A72" s="58">
        <v>1971</v>
      </c>
      <c r="B72" s="58">
        <v>28</v>
      </c>
    </row>
    <row r="73" spans="1:2" ht="15.75" customHeight="1">
      <c r="A73" s="58">
        <v>1972</v>
      </c>
      <c r="B73" s="58">
        <v>29</v>
      </c>
    </row>
    <row r="74" spans="1:2" ht="15.75" customHeight="1">
      <c r="A74" s="58">
        <v>1973</v>
      </c>
      <c r="B74" s="58">
        <v>30</v>
      </c>
    </row>
    <row r="75" spans="1:2" ht="15.75" customHeight="1">
      <c r="A75" s="58">
        <v>1974</v>
      </c>
      <c r="B75" s="58">
        <v>31</v>
      </c>
    </row>
    <row r="76" spans="1:2" ht="15.75" customHeight="1">
      <c r="A76" s="58">
        <v>1975</v>
      </c>
    </row>
    <row r="77" spans="1:2" ht="15.75" customHeight="1">
      <c r="A77" s="58">
        <v>1976</v>
      </c>
    </row>
    <row r="78" spans="1:2" ht="15.75" customHeight="1">
      <c r="A78" s="58">
        <v>1977</v>
      </c>
    </row>
    <row r="79" spans="1:2" ht="15.75" customHeight="1">
      <c r="A79" s="58">
        <v>1978</v>
      </c>
    </row>
    <row r="80" spans="1:2" ht="15.75" customHeight="1">
      <c r="A80" s="58">
        <v>1979</v>
      </c>
    </row>
    <row r="81" spans="1:1" ht="15.75" customHeight="1">
      <c r="A81" s="58">
        <v>1980</v>
      </c>
    </row>
    <row r="82" spans="1:1" ht="15.75" customHeight="1">
      <c r="A82" s="58">
        <v>1981</v>
      </c>
    </row>
    <row r="83" spans="1:1" ht="15.75" customHeight="1">
      <c r="A83" s="58">
        <v>1982</v>
      </c>
    </row>
    <row r="84" spans="1:1" ht="15.75" customHeight="1">
      <c r="A84" s="58">
        <v>1983</v>
      </c>
    </row>
    <row r="85" spans="1:1" ht="15.75" customHeight="1">
      <c r="A85" s="58">
        <v>1984</v>
      </c>
    </row>
    <row r="86" spans="1:1" ht="15.75" customHeight="1">
      <c r="A86" s="58">
        <v>1985</v>
      </c>
    </row>
    <row r="87" spans="1:1" ht="15.75" customHeight="1">
      <c r="A87" s="58">
        <v>1986</v>
      </c>
    </row>
    <row r="88" spans="1:1" ht="15.75" customHeight="1">
      <c r="A88" s="58">
        <v>1987</v>
      </c>
    </row>
    <row r="89" spans="1:1" ht="15.75" customHeight="1">
      <c r="A89" s="58">
        <v>1988</v>
      </c>
    </row>
    <row r="90" spans="1:1" ht="15.75" customHeight="1">
      <c r="A90" s="58">
        <v>1989</v>
      </c>
    </row>
    <row r="91" spans="1:1" ht="15.75" customHeight="1">
      <c r="A91" s="58">
        <v>1990</v>
      </c>
    </row>
    <row r="92" spans="1:1" ht="15.75" customHeight="1">
      <c r="A92" s="58">
        <v>1991</v>
      </c>
    </row>
    <row r="93" spans="1:1" ht="15.75" customHeight="1">
      <c r="A93" s="58">
        <v>1992</v>
      </c>
    </row>
    <row r="94" spans="1:1" ht="15.75" customHeight="1">
      <c r="A94" s="58">
        <v>1993</v>
      </c>
    </row>
    <row r="95" spans="1:1" ht="15.75" customHeight="1">
      <c r="A95" s="58">
        <v>1994</v>
      </c>
    </row>
    <row r="96" spans="1:1" ht="15.75" customHeight="1">
      <c r="A96" s="58">
        <v>1995</v>
      </c>
    </row>
    <row r="97" spans="1:1" ht="15.75" customHeight="1">
      <c r="A97" s="58">
        <v>1996</v>
      </c>
    </row>
    <row r="98" spans="1:1" ht="15.75" customHeight="1">
      <c r="A98" s="58">
        <v>1997</v>
      </c>
    </row>
    <row r="99" spans="1:1" ht="15.75" customHeight="1">
      <c r="A99" s="58">
        <v>1998</v>
      </c>
    </row>
    <row r="100" spans="1:1" ht="15.75" customHeight="1">
      <c r="A100" s="58">
        <v>1999</v>
      </c>
    </row>
    <row r="101" spans="1:1" ht="15.75" customHeight="1">
      <c r="A101" s="58">
        <v>2000</v>
      </c>
    </row>
    <row r="102" spans="1:1" ht="15.75" customHeight="1">
      <c r="A102" s="58">
        <v>2001</v>
      </c>
    </row>
    <row r="103" spans="1:1" ht="15.75" customHeight="1">
      <c r="A103" s="58">
        <v>2002</v>
      </c>
    </row>
    <row r="104" spans="1:1" ht="15.75" customHeight="1">
      <c r="A104" s="58">
        <v>2003</v>
      </c>
    </row>
    <row r="105" spans="1:1" ht="15.75" customHeight="1">
      <c r="A105" s="58">
        <v>2004</v>
      </c>
    </row>
    <row r="106" spans="1:1" ht="15.75" customHeight="1">
      <c r="A106" s="58">
        <v>2005</v>
      </c>
    </row>
    <row r="107" spans="1:1" ht="15.75" customHeight="1">
      <c r="A107" s="58">
        <v>2006</v>
      </c>
    </row>
    <row r="108" spans="1:1" ht="15.75" customHeight="1">
      <c r="A108" s="58">
        <v>2007</v>
      </c>
    </row>
    <row r="109" spans="1:1" ht="15.75" customHeight="1">
      <c r="A109" s="58">
        <v>2008</v>
      </c>
    </row>
    <row r="110" spans="1:1" ht="15.75" customHeight="1">
      <c r="A110" s="58">
        <v>2009</v>
      </c>
    </row>
    <row r="111" spans="1:1" ht="15.75" customHeight="1">
      <c r="A111" s="58">
        <v>2010</v>
      </c>
    </row>
    <row r="112" spans="1:1" ht="15.75" customHeight="1">
      <c r="A112" s="58">
        <v>2011</v>
      </c>
    </row>
    <row r="113" spans="1:1" ht="15.75" customHeight="1">
      <c r="A113" s="58">
        <v>2012</v>
      </c>
    </row>
    <row r="114" spans="1:1" ht="15.75" customHeight="1">
      <c r="A114" s="58">
        <v>2013</v>
      </c>
    </row>
    <row r="115" spans="1:1" ht="15.75" customHeight="1">
      <c r="A115" s="58">
        <v>2014</v>
      </c>
    </row>
    <row r="116" spans="1:1" ht="15.75" customHeight="1">
      <c r="A116" s="58">
        <v>2015</v>
      </c>
    </row>
    <row r="117" spans="1:1" ht="15.75" customHeight="1">
      <c r="A117" s="58">
        <v>2016</v>
      </c>
    </row>
    <row r="118" spans="1:1" ht="15.75" customHeight="1">
      <c r="A118" s="58">
        <v>2017</v>
      </c>
    </row>
    <row r="119" spans="1:1" ht="15.75" customHeight="1">
      <c r="A119" s="58">
        <v>2018</v>
      </c>
    </row>
    <row r="120" spans="1:1" ht="15.75" customHeight="1">
      <c r="A120" s="58">
        <v>2019</v>
      </c>
    </row>
    <row r="121" spans="1:1" ht="15.75" customHeight="1">
      <c r="A121" s="58">
        <v>2020</v>
      </c>
    </row>
    <row r="122" spans="1:1" ht="15.75" customHeight="1">
      <c r="A122" s="58">
        <v>2021</v>
      </c>
    </row>
    <row r="123" spans="1:1" ht="15.75" customHeight="1">
      <c r="A123" s="58">
        <v>2022</v>
      </c>
    </row>
    <row r="124" spans="1:1" ht="15.75" customHeight="1">
      <c r="A124" s="58">
        <v>2023</v>
      </c>
    </row>
    <row r="125" spans="1:1" ht="15.75" customHeight="1">
      <c r="A125" s="58">
        <v>2024</v>
      </c>
    </row>
    <row r="126" spans="1:1" ht="15.75" customHeight="1">
      <c r="A126" s="58">
        <v>2025</v>
      </c>
    </row>
    <row r="127" spans="1:1" ht="15.75" customHeight="1">
      <c r="A127" s="58">
        <v>2026</v>
      </c>
    </row>
    <row r="128" spans="1:1" ht="15.75" customHeight="1">
      <c r="A128" s="58">
        <v>2027</v>
      </c>
    </row>
    <row r="129" spans="1:1" ht="15.75" customHeight="1">
      <c r="A129" s="58">
        <v>2028</v>
      </c>
    </row>
    <row r="130" spans="1:1" ht="15.75" customHeight="1">
      <c r="A130" s="58">
        <v>2029</v>
      </c>
    </row>
    <row r="131" spans="1:1" ht="15.75" customHeight="1">
      <c r="A131" s="58">
        <v>2030</v>
      </c>
    </row>
    <row r="132" spans="1:1" ht="15.75" customHeight="1">
      <c r="A132" s="58">
        <v>2031</v>
      </c>
    </row>
    <row r="133" spans="1:1" ht="15.75" customHeight="1">
      <c r="A133" s="58">
        <v>2032</v>
      </c>
    </row>
    <row r="134" spans="1:1" ht="15.75" customHeight="1">
      <c r="A134" s="58">
        <v>2033</v>
      </c>
    </row>
    <row r="135" spans="1:1" ht="15.75" customHeight="1">
      <c r="A135" s="58">
        <v>2034</v>
      </c>
    </row>
    <row r="136" spans="1:1" ht="15.75" customHeight="1">
      <c r="A136" s="58">
        <v>2035</v>
      </c>
    </row>
    <row r="137" spans="1:1" ht="15.75" customHeight="1">
      <c r="A137" s="58">
        <v>2036</v>
      </c>
    </row>
    <row r="138" spans="1:1" ht="15.75" customHeight="1">
      <c r="A138" s="58">
        <v>2037</v>
      </c>
    </row>
    <row r="139" spans="1:1" ht="15.75" customHeight="1">
      <c r="A139" s="58">
        <v>2038</v>
      </c>
    </row>
    <row r="140" spans="1:1" ht="15.75" customHeight="1">
      <c r="A140" s="58">
        <v>2039</v>
      </c>
    </row>
    <row r="141" spans="1:1" ht="15.75" customHeight="1">
      <c r="A141" s="58">
        <v>2040</v>
      </c>
    </row>
    <row r="142" spans="1:1" ht="15.75" customHeight="1">
      <c r="A142" s="58">
        <v>2041</v>
      </c>
    </row>
    <row r="143" spans="1:1" ht="15.75" customHeight="1">
      <c r="A143" s="58">
        <v>2042</v>
      </c>
    </row>
    <row r="144" spans="1:1" ht="15.75" customHeight="1">
      <c r="A144" s="58">
        <v>2043</v>
      </c>
    </row>
    <row r="145" spans="1:1" ht="15.75" customHeight="1">
      <c r="A145" s="58">
        <v>2044</v>
      </c>
    </row>
    <row r="146" spans="1:1" ht="15.75" customHeight="1">
      <c r="A146" s="58">
        <v>2045</v>
      </c>
    </row>
    <row r="147" spans="1:1" ht="15.75" customHeight="1">
      <c r="A147" s="58">
        <v>2046</v>
      </c>
    </row>
    <row r="148" spans="1:1" ht="15.75" customHeight="1">
      <c r="A148" s="58">
        <v>2047</v>
      </c>
    </row>
    <row r="149" spans="1:1" ht="15.75" customHeight="1">
      <c r="A149" s="58">
        <v>2048</v>
      </c>
    </row>
    <row r="150" spans="1:1" ht="15.75" customHeight="1">
      <c r="A150" s="58">
        <v>2049</v>
      </c>
    </row>
    <row r="151" spans="1:1" ht="15.75" customHeight="1">
      <c r="A151" s="58">
        <v>2050</v>
      </c>
    </row>
    <row r="152" spans="1:1" ht="15.75" customHeight="1">
      <c r="A152" s="58">
        <v>2051</v>
      </c>
    </row>
    <row r="153" spans="1:1" ht="15.75" customHeight="1">
      <c r="A153" s="58">
        <v>2052</v>
      </c>
    </row>
    <row r="154" spans="1:1" ht="15.75" customHeight="1">
      <c r="A154" s="58">
        <v>2053</v>
      </c>
    </row>
    <row r="155" spans="1:1" ht="15.75" customHeight="1">
      <c r="A155" s="58">
        <v>2054</v>
      </c>
    </row>
    <row r="156" spans="1:1" ht="15.75" customHeight="1">
      <c r="A156" s="58">
        <v>2055</v>
      </c>
    </row>
    <row r="157" spans="1:1" ht="15.75" customHeight="1">
      <c r="A157" s="58">
        <v>2056</v>
      </c>
    </row>
    <row r="158" spans="1:1" ht="15.75" customHeight="1">
      <c r="A158" s="58">
        <v>2057</v>
      </c>
    </row>
    <row r="159" spans="1:1" ht="15.75" customHeight="1">
      <c r="A159" s="58">
        <v>2058</v>
      </c>
    </row>
    <row r="160" spans="1:1" ht="15.75" customHeight="1">
      <c r="A160" s="58">
        <v>2059</v>
      </c>
    </row>
    <row r="161" spans="1:1" ht="15.75" customHeight="1">
      <c r="A161" s="58">
        <v>2060</v>
      </c>
    </row>
    <row r="162" spans="1:1" ht="15.75" customHeight="1">
      <c r="A162" s="58">
        <v>2061</v>
      </c>
    </row>
    <row r="163" spans="1:1" ht="15.75" customHeight="1">
      <c r="A163" s="58">
        <v>2062</v>
      </c>
    </row>
    <row r="164" spans="1:1" ht="15.75" customHeight="1">
      <c r="A164" s="58">
        <v>2063</v>
      </c>
    </row>
    <row r="165" spans="1:1" ht="15.75" customHeight="1">
      <c r="A165" s="58">
        <v>2064</v>
      </c>
    </row>
    <row r="166" spans="1:1" ht="15.75" customHeight="1">
      <c r="A166" s="58">
        <v>2065</v>
      </c>
    </row>
    <row r="167" spans="1:1" ht="15.75" customHeight="1">
      <c r="A167" s="58">
        <v>2066</v>
      </c>
    </row>
    <row r="168" spans="1:1" ht="15.75" customHeight="1">
      <c r="A168" s="58">
        <v>2067</v>
      </c>
    </row>
    <row r="169" spans="1:1" ht="15.75" customHeight="1">
      <c r="A169" s="58">
        <v>2068</v>
      </c>
    </row>
    <row r="170" spans="1:1" ht="15.75" customHeight="1">
      <c r="A170" s="58">
        <v>2069</v>
      </c>
    </row>
    <row r="171" spans="1:1" ht="15.75" customHeight="1">
      <c r="A171" s="58">
        <v>2070</v>
      </c>
    </row>
    <row r="172" spans="1:1" ht="15.75" customHeight="1">
      <c r="A172" s="58">
        <v>2071</v>
      </c>
    </row>
    <row r="173" spans="1:1" ht="15.75" customHeight="1">
      <c r="A173" s="58">
        <v>2072</v>
      </c>
    </row>
    <row r="174" spans="1:1" ht="15.75" customHeight="1">
      <c r="A174" s="58">
        <v>2073</v>
      </c>
    </row>
    <row r="175" spans="1:1" ht="15.75" customHeight="1">
      <c r="A175" s="58">
        <v>2074</v>
      </c>
    </row>
    <row r="176" spans="1:1" ht="15.75" customHeight="1">
      <c r="A176" s="58">
        <v>2075</v>
      </c>
    </row>
    <row r="177" spans="1:1" ht="15.75" customHeight="1">
      <c r="A177" s="58">
        <v>2076</v>
      </c>
    </row>
    <row r="178" spans="1:1" ht="15.75" customHeight="1">
      <c r="A178" s="58">
        <v>2077</v>
      </c>
    </row>
    <row r="179" spans="1:1" ht="15.75" customHeight="1">
      <c r="A179" s="58">
        <v>2078</v>
      </c>
    </row>
    <row r="180" spans="1:1" ht="15.75" customHeight="1">
      <c r="A180" s="58">
        <v>2079</v>
      </c>
    </row>
    <row r="181" spans="1:1" ht="15.75" customHeight="1">
      <c r="A181" s="58">
        <v>2080</v>
      </c>
    </row>
    <row r="182" spans="1:1" ht="15.75" customHeight="1">
      <c r="A182" s="58">
        <v>2081</v>
      </c>
    </row>
    <row r="183" spans="1:1" ht="15.75" customHeight="1">
      <c r="A183" s="58">
        <v>2082</v>
      </c>
    </row>
    <row r="184" spans="1:1" ht="15.75" customHeight="1">
      <c r="A184" s="58">
        <v>2083</v>
      </c>
    </row>
    <row r="185" spans="1:1" ht="15.75" customHeight="1">
      <c r="A185" s="58">
        <v>2084</v>
      </c>
    </row>
    <row r="186" spans="1:1" ht="15.75" customHeight="1">
      <c r="A186" s="58">
        <v>2085</v>
      </c>
    </row>
    <row r="187" spans="1:1" ht="15.75" customHeight="1">
      <c r="A187" s="58">
        <v>2086</v>
      </c>
    </row>
    <row r="188" spans="1:1" ht="15.75" customHeight="1">
      <c r="A188" s="58">
        <v>2087</v>
      </c>
    </row>
    <row r="189" spans="1:1" ht="15.75" customHeight="1">
      <c r="A189" s="58">
        <v>2088</v>
      </c>
    </row>
    <row r="190" spans="1:1" ht="15.75" customHeight="1">
      <c r="A190" s="58">
        <v>2089</v>
      </c>
    </row>
    <row r="191" spans="1:1" ht="15.75" customHeight="1">
      <c r="A191" s="58">
        <v>2090</v>
      </c>
    </row>
    <row r="192" spans="1:1" ht="15.75" customHeight="1">
      <c r="A192" s="58">
        <v>2091</v>
      </c>
    </row>
    <row r="193" spans="1:1" ht="15.75" customHeight="1">
      <c r="A193" s="58">
        <v>2092</v>
      </c>
    </row>
    <row r="194" spans="1:1" ht="15.75" customHeight="1">
      <c r="A194" s="58">
        <v>2093</v>
      </c>
    </row>
    <row r="195" spans="1:1" ht="15.75" customHeight="1">
      <c r="A195" s="58">
        <v>2094</v>
      </c>
    </row>
    <row r="196" spans="1:1" ht="15.75" customHeight="1">
      <c r="A196" s="58">
        <v>2095</v>
      </c>
    </row>
    <row r="197" spans="1:1" ht="15.75" customHeight="1">
      <c r="A197" s="58">
        <v>2096</v>
      </c>
    </row>
    <row r="198" spans="1:1" ht="15.75" customHeight="1">
      <c r="A198" s="58">
        <v>2097</v>
      </c>
    </row>
    <row r="199" spans="1:1" ht="15.75" customHeight="1">
      <c r="A199" s="58">
        <v>2098</v>
      </c>
    </row>
    <row r="200" spans="1:1" ht="15.75" customHeight="1">
      <c r="A200" s="58">
        <v>2099</v>
      </c>
    </row>
    <row r="201" spans="1:1" ht="15.75" customHeight="1">
      <c r="A201" s="58">
        <v>2100</v>
      </c>
    </row>
    <row r="202" spans="1:1" ht="15.75" customHeight="1"/>
    <row r="203" spans="1:1" ht="15.75" customHeight="1"/>
    <row r="204" spans="1:1" ht="15.75" customHeight="1"/>
    <row r="205" spans="1:1" ht="15.75" customHeight="1"/>
    <row r="206" spans="1:1" ht="15.75" customHeight="1"/>
    <row r="207" spans="1:1" ht="15.75" customHeight="1"/>
    <row r="208" spans="1:1"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49NHy1dFNAJxfVdPHi3zlbRex8eMju33HhU7K/sDoxkM1tnLQDqp7FH/reblDCg9nSv/zUL7jzRTSjZ2CTWUeQ==" saltValue="oOjqBprYV0ELjWjchBZgMA==" spinCount="100000" sheet="1" selectLockedCells="1" selectUnlockedCells="1"/>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S6555"/>
  <sheetViews>
    <sheetView topLeftCell="T1" zoomScale="85" zoomScaleNormal="85" workbookViewId="0">
      <selection activeCell="S1" sqref="A1:S1048576"/>
    </sheetView>
  </sheetViews>
  <sheetFormatPr defaultColWidth="14.42578125" defaultRowHeight="15" customHeight="1"/>
  <cols>
    <col min="1" max="1" width="19.5703125" hidden="1" customWidth="1"/>
    <col min="2" max="2" width="8.5703125" hidden="1" customWidth="1"/>
    <col min="3" max="3" width="15.7109375" hidden="1" customWidth="1"/>
    <col min="4" max="4" width="7.7109375" hidden="1" customWidth="1"/>
    <col min="5" max="5" width="24.28515625" hidden="1" customWidth="1"/>
    <col min="6" max="6" width="10.7109375" hidden="1" customWidth="1"/>
    <col min="7" max="7" width="15" hidden="1" customWidth="1"/>
    <col min="8" max="8" width="18.42578125" hidden="1" customWidth="1"/>
    <col min="9" max="10" width="3.28515625" hidden="1" customWidth="1"/>
    <col min="11" max="11" width="23" hidden="1" customWidth="1"/>
    <col min="12" max="12" width="3.28515625" hidden="1" customWidth="1"/>
    <col min="13" max="13" width="14" hidden="1" customWidth="1"/>
    <col min="14" max="14" width="6" hidden="1" customWidth="1"/>
    <col min="15" max="15" width="25.5703125" hidden="1" customWidth="1"/>
    <col min="16" max="16" width="9.140625" hidden="1" customWidth="1"/>
    <col min="17" max="17" width="19.140625" hidden="1" customWidth="1"/>
    <col min="18" max="18" width="0" hidden="1" customWidth="1"/>
    <col min="19" max="19" width="19.140625" hidden="1" customWidth="1"/>
  </cols>
  <sheetData>
    <row r="1" spans="1:19" ht="15.75" customHeight="1">
      <c r="A1" s="1" t="s">
        <v>315</v>
      </c>
      <c r="B1" s="1" t="s">
        <v>316</v>
      </c>
      <c r="C1" s="1" t="s">
        <v>317</v>
      </c>
      <c r="D1" s="1" t="s">
        <v>318</v>
      </c>
      <c r="E1" s="1" t="s">
        <v>319</v>
      </c>
      <c r="F1" s="1" t="s">
        <v>320</v>
      </c>
      <c r="G1" s="1" t="s">
        <v>321</v>
      </c>
      <c r="H1" s="1" t="s">
        <v>322</v>
      </c>
      <c r="I1" s="2"/>
      <c r="J1" s="2"/>
      <c r="K1" s="1" t="s">
        <v>315</v>
      </c>
      <c r="L1" s="2"/>
      <c r="M1" s="1" t="s">
        <v>315</v>
      </c>
      <c r="N1" s="1" t="s">
        <v>316</v>
      </c>
      <c r="O1" s="1" t="s">
        <v>323</v>
      </c>
      <c r="P1" s="2"/>
      <c r="Q1" s="1" t="s">
        <v>324</v>
      </c>
      <c r="S1" s="1" t="s">
        <v>325</v>
      </c>
    </row>
    <row r="2" spans="1:19" ht="15.75" customHeight="1">
      <c r="A2" s="3" t="s">
        <v>326</v>
      </c>
      <c r="B2" s="3" t="s">
        <v>327</v>
      </c>
      <c r="C2" s="3" t="s">
        <v>328</v>
      </c>
      <c r="D2" s="3" t="s">
        <v>329</v>
      </c>
      <c r="E2" s="3" t="s">
        <v>330</v>
      </c>
      <c r="F2" s="3" t="s">
        <v>331</v>
      </c>
      <c r="G2" s="3" t="s">
        <v>332</v>
      </c>
      <c r="H2" s="3"/>
      <c r="I2" s="2"/>
      <c r="J2" s="2"/>
      <c r="K2" s="3" t="s">
        <v>326</v>
      </c>
      <c r="L2" s="2"/>
      <c r="M2" s="3" t="s">
        <v>326</v>
      </c>
      <c r="N2" s="3" t="s">
        <v>327</v>
      </c>
      <c r="O2" s="3" t="s">
        <v>328</v>
      </c>
      <c r="P2" s="2"/>
      <c r="Q2" s="3" t="s">
        <v>333</v>
      </c>
      <c r="S2" s="3" t="s">
        <v>334</v>
      </c>
    </row>
    <row r="3" spans="1:19" ht="15.75" customHeight="1">
      <c r="A3" s="3" t="s">
        <v>326</v>
      </c>
      <c r="B3" s="3" t="s">
        <v>327</v>
      </c>
      <c r="C3" s="3" t="s">
        <v>335</v>
      </c>
      <c r="D3" s="3" t="s">
        <v>329</v>
      </c>
      <c r="E3" s="3" t="s">
        <v>336</v>
      </c>
      <c r="F3" s="3" t="s">
        <v>337</v>
      </c>
      <c r="G3" s="3" t="s">
        <v>332</v>
      </c>
      <c r="H3" s="3"/>
      <c r="I3" s="2"/>
      <c r="J3" s="2"/>
      <c r="K3" s="3" t="s">
        <v>338</v>
      </c>
      <c r="L3" s="2"/>
      <c r="M3" s="3" t="s">
        <v>326</v>
      </c>
      <c r="N3" s="3" t="s">
        <v>327</v>
      </c>
      <c r="O3" s="3" t="s">
        <v>335</v>
      </c>
      <c r="P3" s="2"/>
      <c r="Q3" s="3" t="s">
        <v>339</v>
      </c>
      <c r="S3" s="3" t="s">
        <v>340</v>
      </c>
    </row>
    <row r="4" spans="1:19" ht="15.75" customHeight="1">
      <c r="A4" s="3" t="s">
        <v>326</v>
      </c>
      <c r="B4" s="3" t="s">
        <v>327</v>
      </c>
      <c r="C4" s="3" t="s">
        <v>341</v>
      </c>
      <c r="D4" s="3" t="s">
        <v>329</v>
      </c>
      <c r="E4" s="3" t="s">
        <v>342</v>
      </c>
      <c r="F4" s="3" t="s">
        <v>343</v>
      </c>
      <c r="G4" s="3" t="s">
        <v>332</v>
      </c>
      <c r="H4" s="3" t="s">
        <v>344</v>
      </c>
      <c r="I4" s="2"/>
      <c r="J4" s="2"/>
      <c r="K4" s="3" t="s">
        <v>345</v>
      </c>
      <c r="L4" s="2"/>
      <c r="M4" s="3" t="s">
        <v>326</v>
      </c>
      <c r="N4" s="3" t="s">
        <v>327</v>
      </c>
      <c r="O4" s="3" t="s">
        <v>341</v>
      </c>
      <c r="P4" s="2"/>
      <c r="Q4" s="3" t="s">
        <v>346</v>
      </c>
      <c r="S4" s="3"/>
    </row>
    <row r="5" spans="1:19" ht="15.75" customHeight="1">
      <c r="A5" s="3" t="s">
        <v>326</v>
      </c>
      <c r="B5" s="3" t="s">
        <v>327</v>
      </c>
      <c r="C5" s="3" t="s">
        <v>347</v>
      </c>
      <c r="D5" s="3" t="s">
        <v>329</v>
      </c>
      <c r="E5" s="3" t="s">
        <v>348</v>
      </c>
      <c r="F5" s="3" t="s">
        <v>349</v>
      </c>
      <c r="G5" s="3" t="s">
        <v>332</v>
      </c>
      <c r="H5" s="3"/>
      <c r="I5" s="2"/>
      <c r="J5" s="2"/>
      <c r="K5" s="3" t="s">
        <v>350</v>
      </c>
      <c r="L5" s="2"/>
      <c r="M5" s="3" t="s">
        <v>326</v>
      </c>
      <c r="N5" s="3" t="s">
        <v>327</v>
      </c>
      <c r="O5" s="3" t="s">
        <v>347</v>
      </c>
      <c r="P5" s="2"/>
      <c r="Q5" s="2"/>
      <c r="S5" s="2"/>
    </row>
    <row r="6" spans="1:19" ht="15.75" customHeight="1">
      <c r="A6" s="3" t="s">
        <v>326</v>
      </c>
      <c r="B6" s="3" t="s">
        <v>327</v>
      </c>
      <c r="C6" s="3" t="s">
        <v>351</v>
      </c>
      <c r="D6" s="3" t="s">
        <v>329</v>
      </c>
      <c r="E6" s="3" t="s">
        <v>352</v>
      </c>
      <c r="F6" s="3" t="s">
        <v>353</v>
      </c>
      <c r="G6" s="3" t="s">
        <v>332</v>
      </c>
      <c r="H6" s="3" t="s">
        <v>354</v>
      </c>
      <c r="I6" s="2"/>
      <c r="J6" s="2"/>
      <c r="K6" s="3" t="s">
        <v>355</v>
      </c>
      <c r="L6" s="2"/>
      <c r="M6" s="3" t="s">
        <v>326</v>
      </c>
      <c r="N6" s="3" t="s">
        <v>327</v>
      </c>
      <c r="O6" s="3" t="s">
        <v>351</v>
      </c>
      <c r="P6" s="2"/>
      <c r="Q6" s="2"/>
      <c r="S6" s="2"/>
    </row>
    <row r="7" spans="1:19" ht="15.75" customHeight="1">
      <c r="A7" s="3" t="s">
        <v>326</v>
      </c>
      <c r="B7" s="3" t="s">
        <v>327</v>
      </c>
      <c r="C7" s="3" t="s">
        <v>356</v>
      </c>
      <c r="D7" s="3" t="s">
        <v>329</v>
      </c>
      <c r="E7" s="3" t="s">
        <v>357</v>
      </c>
      <c r="F7" s="3" t="s">
        <v>358</v>
      </c>
      <c r="G7" s="3" t="s">
        <v>332</v>
      </c>
      <c r="H7" s="3"/>
      <c r="I7" s="2"/>
      <c r="J7" s="2"/>
      <c r="K7" s="3" t="s">
        <v>359</v>
      </c>
      <c r="L7" s="2"/>
      <c r="M7" s="3" t="s">
        <v>326</v>
      </c>
      <c r="N7" s="3" t="s">
        <v>327</v>
      </c>
      <c r="O7" s="3" t="s">
        <v>356</v>
      </c>
      <c r="P7" s="2"/>
      <c r="Q7" s="2"/>
      <c r="S7" s="2"/>
    </row>
    <row r="8" spans="1:19" ht="15.75" customHeight="1">
      <c r="A8" s="3" t="s">
        <v>326</v>
      </c>
      <c r="B8" s="3" t="s">
        <v>327</v>
      </c>
      <c r="C8" s="3" t="s">
        <v>360</v>
      </c>
      <c r="D8" s="3" t="s">
        <v>329</v>
      </c>
      <c r="E8" s="3" t="s">
        <v>361</v>
      </c>
      <c r="F8" s="3" t="s">
        <v>362</v>
      </c>
      <c r="G8" s="3" t="s">
        <v>332</v>
      </c>
      <c r="H8" s="3"/>
      <c r="I8" s="2"/>
      <c r="J8" s="2"/>
      <c r="K8" s="3" t="s">
        <v>363</v>
      </c>
      <c r="L8" s="2"/>
      <c r="M8" s="3" t="s">
        <v>326</v>
      </c>
      <c r="N8" s="3" t="s">
        <v>327</v>
      </c>
      <c r="O8" s="3" t="s">
        <v>360</v>
      </c>
      <c r="P8" s="2"/>
      <c r="Q8" s="2"/>
      <c r="S8" s="2"/>
    </row>
    <row r="9" spans="1:19" ht="15.75" customHeight="1">
      <c r="A9" s="3" t="s">
        <v>326</v>
      </c>
      <c r="B9" s="3" t="s">
        <v>327</v>
      </c>
      <c r="C9" s="3" t="s">
        <v>364</v>
      </c>
      <c r="D9" s="3" t="s">
        <v>329</v>
      </c>
      <c r="E9" s="3" t="s">
        <v>347</v>
      </c>
      <c r="F9" s="3" t="s">
        <v>365</v>
      </c>
      <c r="G9" s="3" t="s">
        <v>332</v>
      </c>
      <c r="H9" s="3"/>
      <c r="I9" s="2"/>
      <c r="J9" s="2"/>
      <c r="K9" s="3" t="s">
        <v>366</v>
      </c>
      <c r="L9" s="2"/>
      <c r="M9" s="3" t="s">
        <v>326</v>
      </c>
      <c r="N9" s="3" t="s">
        <v>327</v>
      </c>
      <c r="O9" s="3" t="s">
        <v>364</v>
      </c>
      <c r="P9" s="2"/>
      <c r="Q9" s="2"/>
      <c r="S9" s="2"/>
    </row>
    <row r="10" spans="1:19" ht="15.75" customHeight="1">
      <c r="A10" s="3" t="s">
        <v>326</v>
      </c>
      <c r="B10" s="3" t="s">
        <v>327</v>
      </c>
      <c r="C10" s="3" t="s">
        <v>367</v>
      </c>
      <c r="D10" s="3" t="s">
        <v>329</v>
      </c>
      <c r="E10" s="3" t="s">
        <v>368</v>
      </c>
      <c r="F10" s="3" t="s">
        <v>369</v>
      </c>
      <c r="G10" s="3" t="s">
        <v>332</v>
      </c>
      <c r="H10" s="3"/>
      <c r="I10" s="2"/>
      <c r="J10" s="2"/>
      <c r="K10" s="3" t="s">
        <v>370</v>
      </c>
      <c r="L10" s="2"/>
      <c r="M10" s="3" t="s">
        <v>326</v>
      </c>
      <c r="N10" s="3" t="s">
        <v>327</v>
      </c>
      <c r="O10" s="3" t="s">
        <v>367</v>
      </c>
      <c r="P10" s="2"/>
      <c r="Q10" s="2"/>
      <c r="S10" s="2"/>
    </row>
    <row r="11" spans="1:19" ht="15.75" customHeight="1">
      <c r="A11" s="3" t="s">
        <v>326</v>
      </c>
      <c r="B11" s="3" t="s">
        <v>327</v>
      </c>
      <c r="C11" s="3" t="s">
        <v>371</v>
      </c>
      <c r="D11" s="3" t="s">
        <v>329</v>
      </c>
      <c r="E11" s="3" t="s">
        <v>372</v>
      </c>
      <c r="F11" s="3" t="s">
        <v>373</v>
      </c>
      <c r="G11" s="3" t="s">
        <v>332</v>
      </c>
      <c r="H11" s="3"/>
      <c r="I11" s="2"/>
      <c r="J11" s="2"/>
      <c r="K11" s="3" t="s">
        <v>374</v>
      </c>
      <c r="L11" s="2"/>
      <c r="M11" s="3" t="s">
        <v>326</v>
      </c>
      <c r="N11" s="3" t="s">
        <v>327</v>
      </c>
      <c r="O11" s="3" t="s">
        <v>371</v>
      </c>
      <c r="P11" s="2"/>
      <c r="Q11" s="2"/>
      <c r="S11" s="2"/>
    </row>
    <row r="12" spans="1:19" ht="15.75" customHeight="1">
      <c r="A12" s="3" t="s">
        <v>326</v>
      </c>
      <c r="B12" s="3" t="s">
        <v>327</v>
      </c>
      <c r="C12" s="3" t="s">
        <v>375</v>
      </c>
      <c r="D12" s="3" t="s">
        <v>329</v>
      </c>
      <c r="E12" s="3" t="s">
        <v>376</v>
      </c>
      <c r="F12" s="3" t="s">
        <v>377</v>
      </c>
      <c r="G12" s="3" t="s">
        <v>332</v>
      </c>
      <c r="H12" s="3"/>
      <c r="I12" s="2"/>
      <c r="J12" s="2"/>
      <c r="K12" s="3" t="s">
        <v>378</v>
      </c>
      <c r="L12" s="2"/>
      <c r="M12" s="3" t="s">
        <v>326</v>
      </c>
      <c r="N12" s="3" t="s">
        <v>327</v>
      </c>
      <c r="O12" s="3" t="s">
        <v>375</v>
      </c>
      <c r="P12" s="2"/>
      <c r="Q12" s="2"/>
      <c r="S12" s="2"/>
    </row>
    <row r="13" spans="1:19" ht="15.75" customHeight="1">
      <c r="A13" s="3" t="s">
        <v>326</v>
      </c>
      <c r="B13" s="3" t="s">
        <v>327</v>
      </c>
      <c r="C13" s="3" t="s">
        <v>379</v>
      </c>
      <c r="D13" s="3" t="s">
        <v>329</v>
      </c>
      <c r="E13" s="3" t="s">
        <v>380</v>
      </c>
      <c r="F13" s="3" t="s">
        <v>381</v>
      </c>
      <c r="G13" s="3" t="s">
        <v>332</v>
      </c>
      <c r="H13" s="3"/>
      <c r="I13" s="2"/>
      <c r="J13" s="2"/>
      <c r="K13" s="3" t="s">
        <v>382</v>
      </c>
      <c r="L13" s="2"/>
      <c r="M13" s="3" t="s">
        <v>326</v>
      </c>
      <c r="N13" s="3" t="s">
        <v>327</v>
      </c>
      <c r="O13" s="3" t="s">
        <v>379</v>
      </c>
      <c r="P13" s="2"/>
      <c r="Q13" s="2"/>
      <c r="S13" s="2"/>
    </row>
    <row r="14" spans="1:19" ht="15.75" customHeight="1">
      <c r="A14" s="3" t="s">
        <v>326</v>
      </c>
      <c r="B14" s="3" t="s">
        <v>327</v>
      </c>
      <c r="C14" s="3" t="s">
        <v>383</v>
      </c>
      <c r="D14" s="3" t="s">
        <v>329</v>
      </c>
      <c r="E14" s="3" t="s">
        <v>351</v>
      </c>
      <c r="F14" s="3" t="s">
        <v>384</v>
      </c>
      <c r="G14" s="3" t="s">
        <v>332</v>
      </c>
      <c r="H14" s="3"/>
      <c r="I14" s="2"/>
      <c r="J14" s="2"/>
      <c r="K14" s="3" t="s">
        <v>385</v>
      </c>
      <c r="L14" s="2"/>
      <c r="M14" s="3" t="s">
        <v>326</v>
      </c>
      <c r="N14" s="3" t="s">
        <v>327</v>
      </c>
      <c r="O14" s="3" t="s">
        <v>383</v>
      </c>
      <c r="P14" s="2"/>
      <c r="Q14" s="2"/>
      <c r="S14" s="2"/>
    </row>
    <row r="15" spans="1:19" ht="15.75" customHeight="1">
      <c r="A15" s="3" t="s">
        <v>326</v>
      </c>
      <c r="B15" s="3" t="s">
        <v>327</v>
      </c>
      <c r="C15" s="3" t="s">
        <v>386</v>
      </c>
      <c r="D15" s="3" t="s">
        <v>329</v>
      </c>
      <c r="E15" s="3" t="s">
        <v>387</v>
      </c>
      <c r="F15" s="3" t="s">
        <v>388</v>
      </c>
      <c r="G15" s="3" t="s">
        <v>332</v>
      </c>
      <c r="H15" s="3"/>
      <c r="I15" s="2"/>
      <c r="J15" s="2"/>
      <c r="K15" s="3" t="s">
        <v>389</v>
      </c>
      <c r="L15" s="2"/>
      <c r="M15" s="3" t="s">
        <v>326</v>
      </c>
      <c r="N15" s="3" t="s">
        <v>327</v>
      </c>
      <c r="O15" s="3" t="s">
        <v>386</v>
      </c>
      <c r="P15" s="2"/>
      <c r="Q15" s="2"/>
      <c r="S15" s="2"/>
    </row>
    <row r="16" spans="1:19" ht="15.75" customHeight="1">
      <c r="A16" s="3" t="s">
        <v>326</v>
      </c>
      <c r="B16" s="3" t="s">
        <v>327</v>
      </c>
      <c r="C16" s="3" t="s">
        <v>390</v>
      </c>
      <c r="D16" s="3" t="s">
        <v>391</v>
      </c>
      <c r="E16" s="3" t="s">
        <v>392</v>
      </c>
      <c r="F16" s="3" t="s">
        <v>393</v>
      </c>
      <c r="G16" s="3" t="s">
        <v>332</v>
      </c>
      <c r="H16" s="3"/>
      <c r="I16" s="2"/>
      <c r="J16" s="2"/>
      <c r="K16" s="3" t="s">
        <v>394</v>
      </c>
      <c r="L16" s="2"/>
      <c r="M16" s="3" t="s">
        <v>326</v>
      </c>
      <c r="N16" s="3" t="s">
        <v>327</v>
      </c>
      <c r="O16" s="3" t="s">
        <v>390</v>
      </c>
      <c r="P16" s="2"/>
      <c r="Q16" s="2"/>
      <c r="S16" s="2"/>
    </row>
    <row r="17" spans="1:19" ht="15.75" customHeight="1">
      <c r="A17" s="3" t="s">
        <v>326</v>
      </c>
      <c r="B17" s="3" t="s">
        <v>327</v>
      </c>
      <c r="C17" s="3" t="s">
        <v>395</v>
      </c>
      <c r="D17" s="3" t="s">
        <v>391</v>
      </c>
      <c r="E17" s="3" t="s">
        <v>396</v>
      </c>
      <c r="F17" s="3" t="s">
        <v>397</v>
      </c>
      <c r="G17" s="3" t="s">
        <v>332</v>
      </c>
      <c r="H17" s="3"/>
      <c r="I17" s="2"/>
      <c r="J17" s="2"/>
      <c r="K17" s="3" t="s">
        <v>398</v>
      </c>
      <c r="L17" s="2"/>
      <c r="M17" s="3" t="s">
        <v>326</v>
      </c>
      <c r="N17" s="3" t="s">
        <v>327</v>
      </c>
      <c r="O17" s="3" t="s">
        <v>395</v>
      </c>
      <c r="P17" s="2"/>
      <c r="Q17" s="2"/>
      <c r="S17" s="2"/>
    </row>
    <row r="18" spans="1:19" ht="15.75" customHeight="1">
      <c r="A18" s="3" t="s">
        <v>326</v>
      </c>
      <c r="B18" s="3" t="s">
        <v>327</v>
      </c>
      <c r="C18" s="3" t="s">
        <v>399</v>
      </c>
      <c r="D18" s="3" t="s">
        <v>391</v>
      </c>
      <c r="E18" s="3" t="s">
        <v>400</v>
      </c>
      <c r="F18" s="3" t="s">
        <v>401</v>
      </c>
      <c r="G18" s="3" t="s">
        <v>332</v>
      </c>
      <c r="H18" s="3"/>
      <c r="I18" s="2"/>
      <c r="J18" s="2"/>
      <c r="K18" s="3" t="s">
        <v>402</v>
      </c>
      <c r="L18" s="2"/>
      <c r="M18" s="3" t="s">
        <v>326</v>
      </c>
      <c r="N18" s="3" t="s">
        <v>327</v>
      </c>
      <c r="O18" s="3" t="s">
        <v>399</v>
      </c>
      <c r="P18" s="2"/>
      <c r="Q18" s="2"/>
      <c r="S18" s="2"/>
    </row>
    <row r="19" spans="1:19" ht="15.75" customHeight="1">
      <c r="A19" s="3" t="s">
        <v>326</v>
      </c>
      <c r="B19" s="3" t="s">
        <v>327</v>
      </c>
      <c r="C19" s="3" t="s">
        <v>403</v>
      </c>
      <c r="D19" s="3" t="s">
        <v>391</v>
      </c>
      <c r="E19" s="3" t="s">
        <v>404</v>
      </c>
      <c r="F19" s="3" t="s">
        <v>405</v>
      </c>
      <c r="G19" s="3" t="s">
        <v>332</v>
      </c>
      <c r="H19" s="3"/>
      <c r="I19" s="2"/>
      <c r="J19" s="2"/>
      <c r="K19" s="3" t="s">
        <v>406</v>
      </c>
      <c r="L19" s="2"/>
      <c r="M19" s="3" t="s">
        <v>326</v>
      </c>
      <c r="N19" s="3" t="s">
        <v>327</v>
      </c>
      <c r="O19" s="3" t="s">
        <v>403</v>
      </c>
      <c r="P19" s="2"/>
      <c r="Q19" s="2"/>
      <c r="S19" s="2"/>
    </row>
    <row r="20" spans="1:19" ht="15.75" customHeight="1">
      <c r="A20" s="3" t="s">
        <v>326</v>
      </c>
      <c r="B20" s="3" t="s">
        <v>327</v>
      </c>
      <c r="C20" s="3" t="s">
        <v>407</v>
      </c>
      <c r="D20" s="3" t="s">
        <v>391</v>
      </c>
      <c r="E20" s="3" t="s">
        <v>408</v>
      </c>
      <c r="F20" s="3" t="s">
        <v>409</v>
      </c>
      <c r="G20" s="3" t="s">
        <v>332</v>
      </c>
      <c r="H20" s="3"/>
      <c r="I20" s="2"/>
      <c r="J20" s="2"/>
      <c r="K20" s="3" t="s">
        <v>410</v>
      </c>
      <c r="L20" s="2"/>
      <c r="M20" s="3" t="s">
        <v>326</v>
      </c>
      <c r="N20" s="3" t="s">
        <v>327</v>
      </c>
      <c r="O20" s="3" t="s">
        <v>407</v>
      </c>
      <c r="P20" s="2"/>
      <c r="Q20" s="2"/>
      <c r="S20" s="2"/>
    </row>
    <row r="21" spans="1:19" ht="15.75" customHeight="1">
      <c r="A21" s="3" t="s">
        <v>326</v>
      </c>
      <c r="B21" s="3" t="s">
        <v>327</v>
      </c>
      <c r="C21" s="3" t="s">
        <v>411</v>
      </c>
      <c r="D21" s="3" t="s">
        <v>391</v>
      </c>
      <c r="E21" s="3" t="s">
        <v>412</v>
      </c>
      <c r="F21" s="3" t="s">
        <v>413</v>
      </c>
      <c r="G21" s="3" t="s">
        <v>332</v>
      </c>
      <c r="H21" s="3"/>
      <c r="I21" s="2"/>
      <c r="J21" s="2"/>
      <c r="K21" s="3" t="s">
        <v>414</v>
      </c>
      <c r="L21" s="2"/>
      <c r="M21" s="3" t="s">
        <v>326</v>
      </c>
      <c r="N21" s="3" t="s">
        <v>327</v>
      </c>
      <c r="O21" s="3" t="s">
        <v>411</v>
      </c>
      <c r="P21" s="2"/>
      <c r="Q21" s="2"/>
      <c r="S21" s="2"/>
    </row>
    <row r="22" spans="1:19" ht="15.75" customHeight="1">
      <c r="A22" s="3" t="s">
        <v>326</v>
      </c>
      <c r="B22" s="3" t="s">
        <v>327</v>
      </c>
      <c r="C22" s="3" t="s">
        <v>415</v>
      </c>
      <c r="D22" s="3" t="s">
        <v>391</v>
      </c>
      <c r="E22" s="3" t="s">
        <v>416</v>
      </c>
      <c r="F22" s="3" t="s">
        <v>417</v>
      </c>
      <c r="G22" s="3" t="s">
        <v>332</v>
      </c>
      <c r="H22" s="3"/>
      <c r="I22" s="2"/>
      <c r="J22" s="2"/>
      <c r="K22" s="3" t="s">
        <v>418</v>
      </c>
      <c r="L22" s="2"/>
      <c r="M22" s="3" t="s">
        <v>326</v>
      </c>
      <c r="N22" s="3" t="s">
        <v>327</v>
      </c>
      <c r="O22" s="3" t="s">
        <v>415</v>
      </c>
      <c r="P22" s="2"/>
      <c r="Q22" s="2"/>
      <c r="S22" s="2"/>
    </row>
    <row r="23" spans="1:19" ht="15.75" customHeight="1">
      <c r="A23" s="3" t="s">
        <v>326</v>
      </c>
      <c r="B23" s="3" t="s">
        <v>327</v>
      </c>
      <c r="C23" s="3" t="s">
        <v>419</v>
      </c>
      <c r="D23" s="3" t="s">
        <v>391</v>
      </c>
      <c r="E23" s="3" t="s">
        <v>420</v>
      </c>
      <c r="F23" s="3" t="s">
        <v>421</v>
      </c>
      <c r="G23" s="3" t="s">
        <v>332</v>
      </c>
      <c r="H23" s="3"/>
      <c r="I23" s="2"/>
      <c r="J23" s="2"/>
      <c r="K23" s="3" t="s">
        <v>422</v>
      </c>
      <c r="L23" s="2"/>
      <c r="M23" s="3" t="s">
        <v>326</v>
      </c>
      <c r="N23" s="3" t="s">
        <v>327</v>
      </c>
      <c r="O23" s="3" t="s">
        <v>419</v>
      </c>
      <c r="P23" s="2"/>
      <c r="Q23" s="2"/>
      <c r="S23" s="2"/>
    </row>
    <row r="24" spans="1:19" ht="15.75" customHeight="1">
      <c r="A24" s="3" t="s">
        <v>326</v>
      </c>
      <c r="B24" s="3" t="s">
        <v>327</v>
      </c>
      <c r="C24" s="3" t="s">
        <v>423</v>
      </c>
      <c r="D24" s="3" t="s">
        <v>391</v>
      </c>
      <c r="E24" s="3" t="s">
        <v>424</v>
      </c>
      <c r="F24" s="3" t="s">
        <v>425</v>
      </c>
      <c r="G24" s="3" t="s">
        <v>332</v>
      </c>
      <c r="H24" s="3"/>
      <c r="I24" s="2"/>
      <c r="J24" s="2"/>
      <c r="K24" s="3" t="s">
        <v>426</v>
      </c>
      <c r="L24" s="2"/>
      <c r="M24" s="3" t="s">
        <v>326</v>
      </c>
      <c r="N24" s="3" t="s">
        <v>327</v>
      </c>
      <c r="O24" s="3" t="s">
        <v>423</v>
      </c>
      <c r="P24" s="2"/>
      <c r="Q24" s="2"/>
      <c r="S24" s="2"/>
    </row>
    <row r="25" spans="1:19" ht="15.75" customHeight="1">
      <c r="A25" s="3" t="s">
        <v>326</v>
      </c>
      <c r="B25" s="3" t="s">
        <v>327</v>
      </c>
      <c r="C25" s="3" t="s">
        <v>427</v>
      </c>
      <c r="D25" s="3" t="s">
        <v>391</v>
      </c>
      <c r="E25" s="3" t="s">
        <v>428</v>
      </c>
      <c r="F25" s="3" t="s">
        <v>429</v>
      </c>
      <c r="G25" s="3" t="s">
        <v>332</v>
      </c>
      <c r="H25" s="3"/>
      <c r="I25" s="2"/>
      <c r="J25" s="2"/>
      <c r="K25" s="3" t="s">
        <v>430</v>
      </c>
      <c r="L25" s="2"/>
      <c r="M25" s="3" t="s">
        <v>326</v>
      </c>
      <c r="N25" s="3" t="s">
        <v>327</v>
      </c>
      <c r="O25" s="3" t="s">
        <v>427</v>
      </c>
      <c r="P25" s="2"/>
      <c r="Q25" s="2"/>
      <c r="S25" s="2"/>
    </row>
    <row r="26" spans="1:19" ht="15.75" customHeight="1">
      <c r="A26" s="3" t="s">
        <v>326</v>
      </c>
      <c r="B26" s="3" t="s">
        <v>327</v>
      </c>
      <c r="C26" s="3" t="s">
        <v>431</v>
      </c>
      <c r="D26" s="3" t="s">
        <v>391</v>
      </c>
      <c r="E26" s="3" t="s">
        <v>432</v>
      </c>
      <c r="F26" s="3" t="s">
        <v>433</v>
      </c>
      <c r="G26" s="3" t="s">
        <v>332</v>
      </c>
      <c r="H26" s="3"/>
      <c r="I26" s="2"/>
      <c r="J26" s="2"/>
      <c r="K26" s="3" t="s">
        <v>434</v>
      </c>
      <c r="L26" s="2"/>
      <c r="M26" s="3" t="s">
        <v>326</v>
      </c>
      <c r="N26" s="3" t="s">
        <v>327</v>
      </c>
      <c r="O26" s="3" t="s">
        <v>431</v>
      </c>
      <c r="P26" s="2"/>
      <c r="Q26" s="2"/>
      <c r="S26" s="2"/>
    </row>
    <row r="27" spans="1:19" ht="15.75" customHeight="1">
      <c r="A27" s="3" t="s">
        <v>326</v>
      </c>
      <c r="B27" s="3" t="s">
        <v>327</v>
      </c>
      <c r="C27" s="3" t="s">
        <v>435</v>
      </c>
      <c r="D27" s="3" t="s">
        <v>391</v>
      </c>
      <c r="E27" s="3" t="s">
        <v>436</v>
      </c>
      <c r="F27" s="3" t="s">
        <v>437</v>
      </c>
      <c r="G27" s="3" t="s">
        <v>332</v>
      </c>
      <c r="H27" s="3"/>
      <c r="I27" s="2"/>
      <c r="J27" s="2"/>
      <c r="K27" s="3" t="s">
        <v>438</v>
      </c>
      <c r="L27" s="2"/>
      <c r="M27" s="3" t="s">
        <v>326</v>
      </c>
      <c r="N27" s="3" t="s">
        <v>327</v>
      </c>
      <c r="O27" s="3" t="s">
        <v>435</v>
      </c>
      <c r="P27" s="2"/>
      <c r="Q27" s="2"/>
      <c r="S27" s="2"/>
    </row>
    <row r="28" spans="1:19" ht="15.75" customHeight="1">
      <c r="A28" s="3" t="s">
        <v>326</v>
      </c>
      <c r="B28" s="3" t="s">
        <v>327</v>
      </c>
      <c r="C28" s="3" t="s">
        <v>439</v>
      </c>
      <c r="D28" s="3" t="s">
        <v>391</v>
      </c>
      <c r="E28" s="3" t="s">
        <v>335</v>
      </c>
      <c r="F28" s="3" t="s">
        <v>440</v>
      </c>
      <c r="G28" s="3" t="s">
        <v>332</v>
      </c>
      <c r="H28" s="3"/>
      <c r="I28" s="2"/>
      <c r="J28" s="2"/>
      <c r="K28" s="3" t="s">
        <v>441</v>
      </c>
      <c r="L28" s="2"/>
      <c r="M28" s="3" t="s">
        <v>326</v>
      </c>
      <c r="N28" s="3" t="s">
        <v>327</v>
      </c>
      <c r="O28" s="3" t="s">
        <v>439</v>
      </c>
      <c r="P28" s="2"/>
      <c r="Q28" s="2"/>
      <c r="S28" s="2"/>
    </row>
    <row r="29" spans="1:19" ht="15.75" customHeight="1">
      <c r="A29" s="3" t="s">
        <v>326</v>
      </c>
      <c r="B29" s="3" t="s">
        <v>327</v>
      </c>
      <c r="C29" s="3" t="s">
        <v>442</v>
      </c>
      <c r="D29" s="3" t="s">
        <v>391</v>
      </c>
      <c r="E29" s="3" t="s">
        <v>443</v>
      </c>
      <c r="F29" s="3" t="s">
        <v>444</v>
      </c>
      <c r="G29" s="3" t="s">
        <v>332</v>
      </c>
      <c r="H29" s="3"/>
      <c r="I29" s="2"/>
      <c r="J29" s="2"/>
      <c r="K29" s="3" t="s">
        <v>445</v>
      </c>
      <c r="L29" s="2"/>
      <c r="M29" s="3" t="s">
        <v>326</v>
      </c>
      <c r="N29" s="3" t="s">
        <v>327</v>
      </c>
      <c r="O29" s="3" t="s">
        <v>442</v>
      </c>
      <c r="P29" s="2"/>
      <c r="Q29" s="2"/>
      <c r="S29" s="2"/>
    </row>
    <row r="30" spans="1:19" ht="15.75" customHeight="1">
      <c r="A30" s="3" t="s">
        <v>326</v>
      </c>
      <c r="B30" s="3" t="s">
        <v>327</v>
      </c>
      <c r="C30" s="3" t="s">
        <v>446</v>
      </c>
      <c r="D30" s="3" t="s">
        <v>391</v>
      </c>
      <c r="E30" s="3" t="s">
        <v>447</v>
      </c>
      <c r="F30" s="3" t="s">
        <v>448</v>
      </c>
      <c r="G30" s="3" t="s">
        <v>332</v>
      </c>
      <c r="H30" s="3"/>
      <c r="I30" s="2"/>
      <c r="J30" s="2"/>
      <c r="K30" s="3" t="s">
        <v>449</v>
      </c>
      <c r="L30" s="2"/>
      <c r="M30" s="3" t="s">
        <v>326</v>
      </c>
      <c r="N30" s="3" t="s">
        <v>327</v>
      </c>
      <c r="O30" s="3" t="s">
        <v>446</v>
      </c>
      <c r="P30" s="2"/>
      <c r="Q30" s="2"/>
      <c r="S30" s="2"/>
    </row>
    <row r="31" spans="1:19" ht="15.75" customHeight="1">
      <c r="A31" s="3" t="s">
        <v>326</v>
      </c>
      <c r="B31" s="3" t="s">
        <v>327</v>
      </c>
      <c r="C31" s="3" t="s">
        <v>450</v>
      </c>
      <c r="D31" s="3" t="s">
        <v>391</v>
      </c>
      <c r="E31" s="3" t="s">
        <v>451</v>
      </c>
      <c r="F31" s="3" t="s">
        <v>452</v>
      </c>
      <c r="G31" s="3" t="s">
        <v>332</v>
      </c>
      <c r="H31" s="3"/>
      <c r="I31" s="2"/>
      <c r="J31" s="2"/>
      <c r="K31" s="3" t="s">
        <v>453</v>
      </c>
      <c r="L31" s="2"/>
      <c r="M31" s="3" t="s">
        <v>326</v>
      </c>
      <c r="N31" s="3" t="s">
        <v>327</v>
      </c>
      <c r="O31" s="3" t="s">
        <v>450</v>
      </c>
      <c r="P31" s="2"/>
      <c r="Q31" s="2"/>
      <c r="S31" s="2"/>
    </row>
    <row r="32" spans="1:19" ht="15.75" customHeight="1">
      <c r="A32" s="3" t="s">
        <v>326</v>
      </c>
      <c r="B32" s="3" t="s">
        <v>327</v>
      </c>
      <c r="C32" s="3" t="s">
        <v>454</v>
      </c>
      <c r="D32" s="3" t="s">
        <v>391</v>
      </c>
      <c r="E32" s="3" t="s">
        <v>455</v>
      </c>
      <c r="F32" s="3" t="s">
        <v>456</v>
      </c>
      <c r="G32" s="3" t="s">
        <v>332</v>
      </c>
      <c r="H32" s="3"/>
      <c r="I32" s="2"/>
      <c r="J32" s="2"/>
      <c r="K32" s="3" t="s">
        <v>457</v>
      </c>
      <c r="L32" s="2"/>
      <c r="M32" s="3" t="s">
        <v>326</v>
      </c>
      <c r="N32" s="3" t="s">
        <v>327</v>
      </c>
      <c r="O32" s="3" t="s">
        <v>454</v>
      </c>
      <c r="P32" s="2"/>
      <c r="Q32" s="2"/>
      <c r="S32" s="2"/>
    </row>
    <row r="33" spans="1:19" ht="15.75" customHeight="1">
      <c r="A33" s="3" t="s">
        <v>326</v>
      </c>
      <c r="B33" s="3" t="s">
        <v>327</v>
      </c>
      <c r="C33" s="3" t="s">
        <v>458</v>
      </c>
      <c r="D33" s="3" t="s">
        <v>391</v>
      </c>
      <c r="E33" s="3" t="s">
        <v>459</v>
      </c>
      <c r="F33" s="3" t="s">
        <v>460</v>
      </c>
      <c r="G33" s="3" t="s">
        <v>332</v>
      </c>
      <c r="H33" s="3"/>
      <c r="I33" s="2"/>
      <c r="J33" s="2"/>
      <c r="K33" s="3" t="s">
        <v>461</v>
      </c>
      <c r="L33" s="2"/>
      <c r="M33" s="3" t="s">
        <v>326</v>
      </c>
      <c r="N33" s="3" t="s">
        <v>327</v>
      </c>
      <c r="O33" s="3" t="s">
        <v>458</v>
      </c>
      <c r="P33" s="2"/>
      <c r="Q33" s="2"/>
      <c r="S33" s="2"/>
    </row>
    <row r="34" spans="1:19" ht="15.75" customHeight="1">
      <c r="A34" s="3" t="s">
        <v>326</v>
      </c>
      <c r="B34" s="3" t="s">
        <v>327</v>
      </c>
      <c r="C34" s="3" t="s">
        <v>462</v>
      </c>
      <c r="D34" s="3" t="s">
        <v>463</v>
      </c>
      <c r="E34" s="3" t="s">
        <v>446</v>
      </c>
      <c r="F34" s="3" t="s">
        <v>464</v>
      </c>
      <c r="G34" s="3" t="s">
        <v>332</v>
      </c>
      <c r="H34" s="3"/>
      <c r="I34" s="2"/>
      <c r="J34" s="2"/>
      <c r="K34" s="3" t="s">
        <v>465</v>
      </c>
      <c r="L34" s="2"/>
      <c r="M34" s="3" t="s">
        <v>326</v>
      </c>
      <c r="N34" s="3" t="s">
        <v>327</v>
      </c>
      <c r="O34" s="3" t="s">
        <v>462</v>
      </c>
      <c r="P34" s="2"/>
      <c r="Q34" s="2"/>
      <c r="S34" s="2"/>
    </row>
    <row r="35" spans="1:19" ht="15.75" customHeight="1">
      <c r="A35" s="3" t="s">
        <v>326</v>
      </c>
      <c r="B35" s="3" t="s">
        <v>327</v>
      </c>
      <c r="C35" s="3" t="s">
        <v>466</v>
      </c>
      <c r="D35" s="3" t="s">
        <v>463</v>
      </c>
      <c r="E35" s="3" t="s">
        <v>467</v>
      </c>
      <c r="F35" s="3" t="s">
        <v>468</v>
      </c>
      <c r="G35" s="3" t="s">
        <v>332</v>
      </c>
      <c r="H35" s="3"/>
      <c r="I35" s="2"/>
      <c r="J35" s="2"/>
      <c r="K35" s="3" t="s">
        <v>469</v>
      </c>
      <c r="L35" s="2"/>
      <c r="M35" s="3" t="s">
        <v>326</v>
      </c>
      <c r="N35" s="3" t="s">
        <v>327</v>
      </c>
      <c r="O35" s="3" t="s">
        <v>466</v>
      </c>
      <c r="P35" s="2"/>
      <c r="Q35" s="2"/>
      <c r="S35" s="2"/>
    </row>
    <row r="36" spans="1:19" ht="15.75" customHeight="1">
      <c r="A36" s="3" t="s">
        <v>326</v>
      </c>
      <c r="B36" s="3" t="s">
        <v>327</v>
      </c>
      <c r="C36" s="3" t="s">
        <v>470</v>
      </c>
      <c r="D36" s="3" t="s">
        <v>463</v>
      </c>
      <c r="E36" s="3" t="s">
        <v>471</v>
      </c>
      <c r="F36" s="3" t="s">
        <v>472</v>
      </c>
      <c r="G36" s="3" t="s">
        <v>332</v>
      </c>
      <c r="H36" s="3"/>
      <c r="I36" s="2"/>
      <c r="J36" s="2"/>
      <c r="K36" s="3" t="s">
        <v>473</v>
      </c>
      <c r="L36" s="2"/>
      <c r="M36" s="3" t="s">
        <v>326</v>
      </c>
      <c r="N36" s="3" t="s">
        <v>327</v>
      </c>
      <c r="O36" s="3" t="s">
        <v>470</v>
      </c>
      <c r="P36" s="2"/>
      <c r="Q36" s="2"/>
      <c r="S36" s="2"/>
    </row>
    <row r="37" spans="1:19" ht="15.75" customHeight="1">
      <c r="A37" s="3" t="s">
        <v>326</v>
      </c>
      <c r="B37" s="3" t="s">
        <v>327</v>
      </c>
      <c r="C37" s="3" t="s">
        <v>474</v>
      </c>
      <c r="D37" s="3" t="s">
        <v>463</v>
      </c>
      <c r="E37" s="3" t="s">
        <v>475</v>
      </c>
      <c r="F37" s="3" t="s">
        <v>476</v>
      </c>
      <c r="G37" s="3" t="s">
        <v>332</v>
      </c>
      <c r="H37" s="3"/>
      <c r="I37" s="2"/>
      <c r="J37" s="2"/>
      <c r="K37" s="3"/>
      <c r="L37" s="2"/>
      <c r="M37" s="3" t="s">
        <v>326</v>
      </c>
      <c r="N37" s="3" t="s">
        <v>327</v>
      </c>
      <c r="O37" s="3" t="s">
        <v>474</v>
      </c>
      <c r="P37" s="2"/>
      <c r="Q37" s="2"/>
      <c r="S37" s="2"/>
    </row>
    <row r="38" spans="1:19" ht="15.75" customHeight="1">
      <c r="A38" s="3" t="s">
        <v>326</v>
      </c>
      <c r="B38" s="3" t="s">
        <v>327</v>
      </c>
      <c r="C38" s="3" t="s">
        <v>477</v>
      </c>
      <c r="D38" s="3" t="s">
        <v>463</v>
      </c>
      <c r="E38" s="3" t="s">
        <v>478</v>
      </c>
      <c r="F38" s="3" t="s">
        <v>479</v>
      </c>
      <c r="G38" s="3" t="s">
        <v>332</v>
      </c>
      <c r="H38" s="3"/>
      <c r="I38" s="2"/>
      <c r="J38" s="2"/>
      <c r="K38" s="3"/>
      <c r="L38" s="2"/>
      <c r="M38" s="3" t="s">
        <v>326</v>
      </c>
      <c r="N38" s="3" t="s">
        <v>327</v>
      </c>
      <c r="O38" s="3" t="s">
        <v>477</v>
      </c>
      <c r="P38" s="2"/>
      <c r="Q38" s="2"/>
      <c r="S38" s="2"/>
    </row>
    <row r="39" spans="1:19" ht="15.75" customHeight="1">
      <c r="A39" s="3" t="s">
        <v>326</v>
      </c>
      <c r="B39" s="3" t="s">
        <v>327</v>
      </c>
      <c r="C39" s="3" t="s">
        <v>480</v>
      </c>
      <c r="D39" s="3" t="s">
        <v>463</v>
      </c>
      <c r="E39" s="3" t="s">
        <v>481</v>
      </c>
      <c r="F39" s="3" t="s">
        <v>482</v>
      </c>
      <c r="G39" s="3" t="s">
        <v>332</v>
      </c>
      <c r="H39" s="3"/>
      <c r="I39" s="2"/>
      <c r="J39" s="2"/>
      <c r="K39" s="3"/>
      <c r="L39" s="2"/>
      <c r="M39" s="3" t="s">
        <v>326</v>
      </c>
      <c r="N39" s="3" t="s">
        <v>327</v>
      </c>
      <c r="O39" s="3" t="s">
        <v>480</v>
      </c>
      <c r="P39" s="2"/>
      <c r="Q39" s="2"/>
      <c r="S39" s="2"/>
    </row>
    <row r="40" spans="1:19" ht="15.75" customHeight="1">
      <c r="A40" s="3" t="s">
        <v>326</v>
      </c>
      <c r="B40" s="3" t="s">
        <v>327</v>
      </c>
      <c r="C40" s="3" t="s">
        <v>483</v>
      </c>
      <c r="D40" s="3" t="s">
        <v>463</v>
      </c>
      <c r="E40" s="3" t="s">
        <v>484</v>
      </c>
      <c r="F40" s="3" t="s">
        <v>485</v>
      </c>
      <c r="G40" s="3" t="s">
        <v>332</v>
      </c>
      <c r="H40" s="3"/>
      <c r="I40" s="2"/>
      <c r="J40" s="2"/>
      <c r="K40" s="3"/>
      <c r="L40" s="2"/>
      <c r="M40" s="3" t="s">
        <v>326</v>
      </c>
      <c r="N40" s="3" t="s">
        <v>327</v>
      </c>
      <c r="O40" s="3" t="s">
        <v>483</v>
      </c>
      <c r="P40" s="2"/>
      <c r="Q40" s="2"/>
      <c r="S40" s="2"/>
    </row>
    <row r="41" spans="1:19" ht="15.75" customHeight="1">
      <c r="A41" s="3" t="s">
        <v>326</v>
      </c>
      <c r="B41" s="3" t="s">
        <v>327</v>
      </c>
      <c r="C41" s="3" t="s">
        <v>486</v>
      </c>
      <c r="D41" s="3" t="s">
        <v>463</v>
      </c>
      <c r="E41" s="3" t="s">
        <v>487</v>
      </c>
      <c r="F41" s="3" t="s">
        <v>488</v>
      </c>
      <c r="G41" s="3" t="s">
        <v>332</v>
      </c>
      <c r="H41" s="3"/>
      <c r="I41" s="2"/>
      <c r="J41" s="2"/>
      <c r="K41" s="3"/>
      <c r="L41" s="2"/>
      <c r="M41" s="3" t="s">
        <v>326</v>
      </c>
      <c r="N41" s="3" t="s">
        <v>327</v>
      </c>
      <c r="O41" s="3" t="s">
        <v>486</v>
      </c>
      <c r="P41" s="2"/>
      <c r="Q41" s="2"/>
      <c r="S41" s="2"/>
    </row>
    <row r="42" spans="1:19" ht="15.75" customHeight="1">
      <c r="A42" s="3" t="s">
        <v>326</v>
      </c>
      <c r="B42" s="3" t="s">
        <v>327</v>
      </c>
      <c r="C42" s="3" t="s">
        <v>489</v>
      </c>
      <c r="D42" s="3" t="s">
        <v>490</v>
      </c>
      <c r="E42" s="3" t="s">
        <v>491</v>
      </c>
      <c r="F42" s="3" t="s">
        <v>492</v>
      </c>
      <c r="G42" s="3" t="s">
        <v>332</v>
      </c>
      <c r="H42" s="3"/>
      <c r="I42" s="2"/>
      <c r="J42" s="2"/>
      <c r="K42" s="3"/>
      <c r="L42" s="2"/>
      <c r="M42" s="3" t="s">
        <v>326</v>
      </c>
      <c r="N42" s="3" t="s">
        <v>327</v>
      </c>
      <c r="O42" s="3" t="s">
        <v>489</v>
      </c>
      <c r="P42" s="2"/>
      <c r="Q42" s="2"/>
      <c r="S42" s="2"/>
    </row>
    <row r="43" spans="1:19" ht="15.75" customHeight="1">
      <c r="A43" s="3" t="s">
        <v>326</v>
      </c>
      <c r="B43" s="3" t="s">
        <v>327</v>
      </c>
      <c r="C43" s="3" t="s">
        <v>493</v>
      </c>
      <c r="D43" s="3" t="s">
        <v>490</v>
      </c>
      <c r="E43" s="3" t="s">
        <v>494</v>
      </c>
      <c r="F43" s="3" t="s">
        <v>495</v>
      </c>
      <c r="G43" s="3" t="s">
        <v>332</v>
      </c>
      <c r="H43" s="3"/>
      <c r="I43" s="2"/>
      <c r="J43" s="2"/>
      <c r="K43" s="3"/>
      <c r="L43" s="2"/>
      <c r="M43" s="3" t="s">
        <v>326</v>
      </c>
      <c r="N43" s="3" t="s">
        <v>327</v>
      </c>
      <c r="O43" s="3" t="s">
        <v>493</v>
      </c>
      <c r="P43" s="2"/>
      <c r="Q43" s="2"/>
      <c r="S43" s="2"/>
    </row>
    <row r="44" spans="1:19" ht="15.75" customHeight="1">
      <c r="A44" s="3" t="s">
        <v>326</v>
      </c>
      <c r="B44" s="3" t="s">
        <v>327</v>
      </c>
      <c r="C44" s="3" t="s">
        <v>496</v>
      </c>
      <c r="D44" s="3" t="s">
        <v>490</v>
      </c>
      <c r="E44" s="3" t="s">
        <v>497</v>
      </c>
      <c r="F44" s="3" t="s">
        <v>498</v>
      </c>
      <c r="G44" s="3" t="s">
        <v>332</v>
      </c>
      <c r="H44" s="3"/>
      <c r="I44" s="2"/>
      <c r="J44" s="2"/>
      <c r="K44" s="3"/>
      <c r="L44" s="2"/>
      <c r="M44" s="3" t="s">
        <v>326</v>
      </c>
      <c r="N44" s="3" t="s">
        <v>327</v>
      </c>
      <c r="O44" s="3" t="s">
        <v>496</v>
      </c>
      <c r="P44" s="2"/>
      <c r="Q44" s="2"/>
      <c r="S44" s="2"/>
    </row>
    <row r="45" spans="1:19" ht="15.75" customHeight="1">
      <c r="A45" s="3" t="s">
        <v>326</v>
      </c>
      <c r="B45" s="3" t="s">
        <v>327</v>
      </c>
      <c r="C45" s="3" t="s">
        <v>499</v>
      </c>
      <c r="D45" s="3" t="s">
        <v>490</v>
      </c>
      <c r="E45" s="3" t="s">
        <v>500</v>
      </c>
      <c r="F45" s="3" t="s">
        <v>501</v>
      </c>
      <c r="G45" s="3" t="s">
        <v>332</v>
      </c>
      <c r="H45" s="3"/>
      <c r="I45" s="2"/>
      <c r="J45" s="2"/>
      <c r="K45" s="3"/>
      <c r="L45" s="2"/>
      <c r="M45" s="3" t="s">
        <v>326</v>
      </c>
      <c r="N45" s="3" t="s">
        <v>327</v>
      </c>
      <c r="O45" s="3" t="s">
        <v>499</v>
      </c>
      <c r="P45" s="2"/>
      <c r="Q45" s="2"/>
      <c r="S45" s="2"/>
    </row>
    <row r="46" spans="1:19" ht="15.75" customHeight="1">
      <c r="A46" s="3" t="s">
        <v>326</v>
      </c>
      <c r="B46" s="3" t="s">
        <v>327</v>
      </c>
      <c r="C46" s="3" t="s">
        <v>502</v>
      </c>
      <c r="D46" s="3" t="s">
        <v>490</v>
      </c>
      <c r="E46" s="3" t="s">
        <v>489</v>
      </c>
      <c r="F46" s="3" t="s">
        <v>503</v>
      </c>
      <c r="G46" s="3" t="s">
        <v>332</v>
      </c>
      <c r="H46" s="3"/>
      <c r="I46" s="2"/>
      <c r="J46" s="2"/>
      <c r="K46" s="3"/>
      <c r="L46" s="2"/>
      <c r="M46" s="3" t="s">
        <v>326</v>
      </c>
      <c r="N46" s="3" t="s">
        <v>327</v>
      </c>
      <c r="O46" s="3" t="s">
        <v>502</v>
      </c>
      <c r="P46" s="2"/>
      <c r="Q46" s="2"/>
      <c r="S46" s="2"/>
    </row>
    <row r="47" spans="1:19" ht="15.75" customHeight="1">
      <c r="A47" s="3" t="s">
        <v>326</v>
      </c>
      <c r="B47" s="3" t="s">
        <v>327</v>
      </c>
      <c r="C47" s="3" t="s">
        <v>504</v>
      </c>
      <c r="D47" s="3" t="s">
        <v>490</v>
      </c>
      <c r="E47" s="3" t="s">
        <v>505</v>
      </c>
      <c r="F47" s="3" t="s">
        <v>506</v>
      </c>
      <c r="G47" s="3" t="s">
        <v>332</v>
      </c>
      <c r="H47" s="3"/>
      <c r="I47" s="2"/>
      <c r="J47" s="2"/>
      <c r="K47" s="3"/>
      <c r="L47" s="2"/>
      <c r="M47" s="3" t="s">
        <v>326</v>
      </c>
      <c r="N47" s="3" t="s">
        <v>327</v>
      </c>
      <c r="O47" s="3" t="s">
        <v>504</v>
      </c>
      <c r="P47" s="2"/>
      <c r="Q47" s="2"/>
      <c r="S47" s="2"/>
    </row>
    <row r="48" spans="1:19" ht="15.75" customHeight="1">
      <c r="A48" s="3" t="s">
        <v>326</v>
      </c>
      <c r="B48" s="3" t="s">
        <v>327</v>
      </c>
      <c r="C48" s="3" t="s">
        <v>507</v>
      </c>
      <c r="D48" s="3" t="s">
        <v>490</v>
      </c>
      <c r="E48" s="3" t="s">
        <v>508</v>
      </c>
      <c r="F48" s="3" t="s">
        <v>509</v>
      </c>
      <c r="G48" s="3" t="s">
        <v>332</v>
      </c>
      <c r="H48" s="3"/>
      <c r="I48" s="2"/>
      <c r="J48" s="2"/>
      <c r="K48" s="3"/>
      <c r="L48" s="2"/>
      <c r="M48" s="3" t="s">
        <v>326</v>
      </c>
      <c r="N48" s="3" t="s">
        <v>327</v>
      </c>
      <c r="O48" s="3" t="s">
        <v>507</v>
      </c>
      <c r="P48" s="2"/>
      <c r="Q48" s="2"/>
      <c r="S48" s="2"/>
    </row>
    <row r="49" spans="1:19" ht="15.75" customHeight="1">
      <c r="A49" s="3" t="s">
        <v>326</v>
      </c>
      <c r="B49" s="3" t="s">
        <v>327</v>
      </c>
      <c r="C49" s="3" t="s">
        <v>510</v>
      </c>
      <c r="D49" s="3" t="s">
        <v>490</v>
      </c>
      <c r="E49" s="3" t="s">
        <v>493</v>
      </c>
      <c r="F49" s="3" t="s">
        <v>511</v>
      </c>
      <c r="G49" s="3" t="s">
        <v>332</v>
      </c>
      <c r="H49" s="3"/>
      <c r="I49" s="2"/>
      <c r="J49" s="2"/>
      <c r="K49" s="3"/>
      <c r="L49" s="2"/>
      <c r="M49" s="3" t="s">
        <v>326</v>
      </c>
      <c r="N49" s="3" t="s">
        <v>327</v>
      </c>
      <c r="O49" s="3" t="s">
        <v>510</v>
      </c>
      <c r="P49" s="2"/>
      <c r="Q49" s="2"/>
      <c r="S49" s="2"/>
    </row>
    <row r="50" spans="1:19" ht="15.75" customHeight="1">
      <c r="A50" s="3" t="s">
        <v>326</v>
      </c>
      <c r="B50" s="3" t="s">
        <v>327</v>
      </c>
      <c r="C50" s="3" t="s">
        <v>512</v>
      </c>
      <c r="D50" s="3" t="s">
        <v>490</v>
      </c>
      <c r="E50" s="3" t="s">
        <v>486</v>
      </c>
      <c r="F50" s="3" t="s">
        <v>513</v>
      </c>
      <c r="G50" s="3" t="s">
        <v>332</v>
      </c>
      <c r="H50" s="3"/>
      <c r="I50" s="2"/>
      <c r="J50" s="2"/>
      <c r="K50" s="3"/>
      <c r="L50" s="2"/>
      <c r="M50" s="3" t="s">
        <v>326</v>
      </c>
      <c r="N50" s="3" t="s">
        <v>327</v>
      </c>
      <c r="O50" s="3" t="s">
        <v>512</v>
      </c>
      <c r="P50" s="2"/>
      <c r="Q50" s="2"/>
      <c r="S50" s="2"/>
    </row>
    <row r="51" spans="1:19" ht="15.75" customHeight="1">
      <c r="A51" s="3" t="s">
        <v>326</v>
      </c>
      <c r="B51" s="3" t="s">
        <v>327</v>
      </c>
      <c r="C51" s="3" t="s">
        <v>514</v>
      </c>
      <c r="D51" s="3" t="s">
        <v>490</v>
      </c>
      <c r="E51" s="3" t="s">
        <v>515</v>
      </c>
      <c r="F51" s="3" t="s">
        <v>516</v>
      </c>
      <c r="G51" s="3" t="s">
        <v>332</v>
      </c>
      <c r="H51" s="3"/>
      <c r="I51" s="2"/>
      <c r="J51" s="2"/>
      <c r="K51" s="3"/>
      <c r="L51" s="2"/>
      <c r="M51" s="3" t="s">
        <v>326</v>
      </c>
      <c r="N51" s="3" t="s">
        <v>327</v>
      </c>
      <c r="O51" s="3" t="s">
        <v>514</v>
      </c>
      <c r="P51" s="2"/>
      <c r="Q51" s="2"/>
      <c r="S51" s="2"/>
    </row>
    <row r="52" spans="1:19" ht="15.75" customHeight="1">
      <c r="A52" s="3" t="s">
        <v>326</v>
      </c>
      <c r="B52" s="3" t="s">
        <v>327</v>
      </c>
      <c r="C52" s="3" t="s">
        <v>517</v>
      </c>
      <c r="D52" s="3" t="s">
        <v>490</v>
      </c>
      <c r="E52" s="3" t="s">
        <v>483</v>
      </c>
      <c r="F52" s="3" t="s">
        <v>518</v>
      </c>
      <c r="G52" s="3" t="s">
        <v>332</v>
      </c>
      <c r="H52" s="3"/>
      <c r="I52" s="2"/>
      <c r="J52" s="2"/>
      <c r="K52" s="3"/>
      <c r="L52" s="2"/>
      <c r="M52" s="3" t="s">
        <v>326</v>
      </c>
      <c r="N52" s="3" t="s">
        <v>327</v>
      </c>
      <c r="O52" s="3" t="s">
        <v>517</v>
      </c>
      <c r="P52" s="2"/>
      <c r="Q52" s="2"/>
      <c r="S52" s="2"/>
    </row>
    <row r="53" spans="1:19" ht="15.75" customHeight="1">
      <c r="A53" s="3" t="s">
        <v>326</v>
      </c>
      <c r="B53" s="3" t="s">
        <v>327</v>
      </c>
      <c r="C53" s="3" t="s">
        <v>519</v>
      </c>
      <c r="D53" s="3" t="s">
        <v>490</v>
      </c>
      <c r="E53" s="3" t="s">
        <v>520</v>
      </c>
      <c r="F53" s="3" t="s">
        <v>521</v>
      </c>
      <c r="G53" s="3" t="s">
        <v>332</v>
      </c>
      <c r="H53" s="3"/>
      <c r="I53" s="2"/>
      <c r="J53" s="2"/>
      <c r="K53" s="3"/>
      <c r="L53" s="2"/>
      <c r="M53" s="3" t="s">
        <v>326</v>
      </c>
      <c r="N53" s="3" t="s">
        <v>327</v>
      </c>
      <c r="O53" s="3" t="s">
        <v>519</v>
      </c>
      <c r="P53" s="2"/>
      <c r="Q53" s="2"/>
      <c r="S53" s="2"/>
    </row>
    <row r="54" spans="1:19" ht="15.75" customHeight="1">
      <c r="A54" s="3" t="s">
        <v>326</v>
      </c>
      <c r="B54" s="3" t="s">
        <v>327</v>
      </c>
      <c r="C54" s="3" t="s">
        <v>522</v>
      </c>
      <c r="D54" s="3" t="s">
        <v>490</v>
      </c>
      <c r="E54" s="3" t="s">
        <v>523</v>
      </c>
      <c r="F54" s="3" t="s">
        <v>524</v>
      </c>
      <c r="G54" s="3" t="s">
        <v>332</v>
      </c>
      <c r="H54" s="3"/>
      <c r="I54" s="2"/>
      <c r="J54" s="2"/>
      <c r="K54" s="3"/>
      <c r="L54" s="2"/>
      <c r="M54" s="3" t="s">
        <v>326</v>
      </c>
      <c r="N54" s="3" t="s">
        <v>327</v>
      </c>
      <c r="O54" s="3" t="s">
        <v>522</v>
      </c>
      <c r="P54" s="2"/>
      <c r="Q54" s="2"/>
      <c r="S54" s="2"/>
    </row>
    <row r="55" spans="1:19" ht="15.75" customHeight="1">
      <c r="A55" s="3" t="s">
        <v>326</v>
      </c>
      <c r="B55" s="3" t="s">
        <v>327</v>
      </c>
      <c r="C55" s="3" t="s">
        <v>525</v>
      </c>
      <c r="D55" s="3" t="s">
        <v>490</v>
      </c>
      <c r="E55" s="3" t="s">
        <v>526</v>
      </c>
      <c r="F55" s="3" t="s">
        <v>527</v>
      </c>
      <c r="G55" s="3" t="s">
        <v>332</v>
      </c>
      <c r="H55" s="3"/>
      <c r="I55" s="2"/>
      <c r="J55" s="2"/>
      <c r="K55" s="3"/>
      <c r="L55" s="2"/>
      <c r="M55" s="3" t="s">
        <v>326</v>
      </c>
      <c r="N55" s="3" t="s">
        <v>327</v>
      </c>
      <c r="O55" s="3" t="s">
        <v>525</v>
      </c>
      <c r="P55" s="2"/>
      <c r="Q55" s="2"/>
      <c r="S55" s="2"/>
    </row>
    <row r="56" spans="1:19" ht="15.75" customHeight="1">
      <c r="A56" s="3" t="s">
        <v>326</v>
      </c>
      <c r="B56" s="3" t="s">
        <v>327</v>
      </c>
      <c r="C56" s="3" t="s">
        <v>528</v>
      </c>
      <c r="D56" s="3" t="s">
        <v>529</v>
      </c>
      <c r="E56" s="3" t="s">
        <v>435</v>
      </c>
      <c r="F56" s="3" t="s">
        <v>530</v>
      </c>
      <c r="G56" s="3" t="s">
        <v>332</v>
      </c>
      <c r="H56" s="3"/>
      <c r="I56" s="2"/>
      <c r="J56" s="2"/>
      <c r="K56" s="3"/>
      <c r="L56" s="2"/>
      <c r="M56" s="3" t="s">
        <v>326</v>
      </c>
      <c r="N56" s="3" t="s">
        <v>327</v>
      </c>
      <c r="O56" s="3" t="s">
        <v>528</v>
      </c>
      <c r="P56" s="2"/>
      <c r="Q56" s="2"/>
      <c r="S56" s="2"/>
    </row>
    <row r="57" spans="1:19" ht="15.75" customHeight="1">
      <c r="A57" s="3" t="s">
        <v>326</v>
      </c>
      <c r="B57" s="3" t="s">
        <v>327</v>
      </c>
      <c r="C57" s="3" t="s">
        <v>531</v>
      </c>
      <c r="D57" s="3" t="s">
        <v>529</v>
      </c>
      <c r="E57" s="3" t="s">
        <v>532</v>
      </c>
      <c r="F57" s="3" t="s">
        <v>533</v>
      </c>
      <c r="G57" s="3" t="s">
        <v>332</v>
      </c>
      <c r="H57" s="3"/>
      <c r="I57" s="2"/>
      <c r="J57" s="2"/>
      <c r="K57" s="3"/>
      <c r="L57" s="2"/>
      <c r="M57" s="3" t="s">
        <v>326</v>
      </c>
      <c r="N57" s="3" t="s">
        <v>327</v>
      </c>
      <c r="O57" s="3" t="s">
        <v>531</v>
      </c>
      <c r="P57" s="2"/>
      <c r="Q57" s="2"/>
      <c r="S57" s="2"/>
    </row>
    <row r="58" spans="1:19" ht="15.75" customHeight="1">
      <c r="A58" s="3" t="s">
        <v>326</v>
      </c>
      <c r="B58" s="3" t="s">
        <v>327</v>
      </c>
      <c r="C58" s="3" t="s">
        <v>534</v>
      </c>
      <c r="D58" s="3" t="s">
        <v>529</v>
      </c>
      <c r="E58" s="3" t="s">
        <v>535</v>
      </c>
      <c r="F58" s="3" t="s">
        <v>536</v>
      </c>
      <c r="G58" s="3" t="s">
        <v>332</v>
      </c>
      <c r="H58" s="3"/>
      <c r="I58" s="2"/>
      <c r="J58" s="2"/>
      <c r="K58" s="3"/>
      <c r="L58" s="2"/>
      <c r="M58" s="3" t="s">
        <v>326</v>
      </c>
      <c r="N58" s="3" t="s">
        <v>327</v>
      </c>
      <c r="O58" s="3" t="s">
        <v>534</v>
      </c>
      <c r="P58" s="2"/>
      <c r="Q58" s="2"/>
      <c r="S58" s="2"/>
    </row>
    <row r="59" spans="1:19" ht="15.75" customHeight="1">
      <c r="A59" s="3" t="s">
        <v>326</v>
      </c>
      <c r="B59" s="3" t="s">
        <v>327</v>
      </c>
      <c r="C59" s="3" t="s">
        <v>537</v>
      </c>
      <c r="D59" s="3" t="s">
        <v>529</v>
      </c>
      <c r="E59" s="3" t="s">
        <v>538</v>
      </c>
      <c r="F59" s="3" t="s">
        <v>539</v>
      </c>
      <c r="G59" s="3" t="s">
        <v>332</v>
      </c>
      <c r="H59" s="3"/>
      <c r="I59" s="2"/>
      <c r="J59" s="2"/>
      <c r="K59" s="3"/>
      <c r="L59" s="2"/>
      <c r="M59" s="3" t="s">
        <v>326</v>
      </c>
      <c r="N59" s="3" t="s">
        <v>327</v>
      </c>
      <c r="O59" s="3" t="s">
        <v>537</v>
      </c>
      <c r="P59" s="2"/>
      <c r="Q59" s="2"/>
      <c r="S59" s="2"/>
    </row>
    <row r="60" spans="1:19" ht="15.75" customHeight="1">
      <c r="A60" s="3" t="s">
        <v>326</v>
      </c>
      <c r="B60" s="3" t="s">
        <v>327</v>
      </c>
      <c r="C60" s="3" t="s">
        <v>540</v>
      </c>
      <c r="D60" s="3" t="s">
        <v>529</v>
      </c>
      <c r="E60" s="3" t="s">
        <v>541</v>
      </c>
      <c r="F60" s="3" t="s">
        <v>542</v>
      </c>
      <c r="G60" s="3" t="s">
        <v>332</v>
      </c>
      <c r="H60" s="3" t="s">
        <v>543</v>
      </c>
      <c r="I60" s="2"/>
      <c r="J60" s="2"/>
      <c r="K60" s="3"/>
      <c r="L60" s="2"/>
      <c r="M60" s="3" t="s">
        <v>326</v>
      </c>
      <c r="N60" s="3" t="s">
        <v>327</v>
      </c>
      <c r="O60" s="3" t="s">
        <v>540</v>
      </c>
      <c r="P60" s="2"/>
      <c r="Q60" s="2"/>
      <c r="S60" s="2"/>
    </row>
    <row r="61" spans="1:19" ht="15.75" customHeight="1">
      <c r="A61" s="3" t="s">
        <v>326</v>
      </c>
      <c r="B61" s="3" t="s">
        <v>327</v>
      </c>
      <c r="C61" s="3" t="s">
        <v>544</v>
      </c>
      <c r="D61" s="3" t="s">
        <v>529</v>
      </c>
      <c r="E61" s="3" t="s">
        <v>545</v>
      </c>
      <c r="F61" s="3" t="s">
        <v>546</v>
      </c>
      <c r="G61" s="3" t="s">
        <v>332</v>
      </c>
      <c r="H61" s="3"/>
      <c r="I61" s="2"/>
      <c r="J61" s="2"/>
      <c r="K61" s="3"/>
      <c r="L61" s="2"/>
      <c r="M61" s="3" t="s">
        <v>326</v>
      </c>
      <c r="N61" s="3" t="s">
        <v>327</v>
      </c>
      <c r="O61" s="3" t="s">
        <v>544</v>
      </c>
      <c r="P61" s="2"/>
      <c r="Q61" s="2"/>
      <c r="S61" s="2"/>
    </row>
    <row r="62" spans="1:19" ht="15.75" customHeight="1">
      <c r="A62" s="3" t="s">
        <v>326</v>
      </c>
      <c r="B62" s="3" t="s">
        <v>327</v>
      </c>
      <c r="C62" s="3" t="s">
        <v>547</v>
      </c>
      <c r="D62" s="3" t="s">
        <v>529</v>
      </c>
      <c r="E62" s="3" t="s">
        <v>548</v>
      </c>
      <c r="F62" s="3" t="s">
        <v>549</v>
      </c>
      <c r="G62" s="3" t="s">
        <v>332</v>
      </c>
      <c r="H62" s="3"/>
      <c r="I62" s="2"/>
      <c r="J62" s="2"/>
      <c r="K62" s="3"/>
      <c r="L62" s="2"/>
      <c r="M62" s="3" t="s">
        <v>326</v>
      </c>
      <c r="N62" s="3" t="s">
        <v>327</v>
      </c>
      <c r="O62" s="3" t="s">
        <v>547</v>
      </c>
      <c r="P62" s="2"/>
      <c r="Q62" s="2"/>
      <c r="S62" s="2"/>
    </row>
    <row r="63" spans="1:19" ht="15.75" customHeight="1">
      <c r="A63" s="3" t="s">
        <v>326</v>
      </c>
      <c r="B63" s="3" t="s">
        <v>327</v>
      </c>
      <c r="C63" s="3" t="s">
        <v>550</v>
      </c>
      <c r="D63" s="3" t="s">
        <v>529</v>
      </c>
      <c r="E63" s="3" t="s">
        <v>551</v>
      </c>
      <c r="F63" s="3" t="s">
        <v>552</v>
      </c>
      <c r="G63" s="3" t="s">
        <v>332</v>
      </c>
      <c r="H63" s="3"/>
      <c r="I63" s="2"/>
      <c r="J63" s="2"/>
      <c r="K63" s="3"/>
      <c r="L63" s="2"/>
      <c r="M63" s="3" t="s">
        <v>326</v>
      </c>
      <c r="N63" s="3" t="s">
        <v>327</v>
      </c>
      <c r="O63" s="3" t="s">
        <v>550</v>
      </c>
      <c r="P63" s="2"/>
      <c r="Q63" s="2"/>
      <c r="S63" s="2"/>
    </row>
    <row r="64" spans="1:19" ht="15.75" customHeight="1">
      <c r="A64" s="3" t="s">
        <v>326</v>
      </c>
      <c r="B64" s="3" t="s">
        <v>327</v>
      </c>
      <c r="C64" s="3" t="s">
        <v>553</v>
      </c>
      <c r="D64" s="3" t="s">
        <v>554</v>
      </c>
      <c r="E64" s="3" t="s">
        <v>555</v>
      </c>
      <c r="F64" s="3" t="s">
        <v>556</v>
      </c>
      <c r="G64" s="3" t="s">
        <v>332</v>
      </c>
      <c r="H64" s="3"/>
      <c r="I64" s="2"/>
      <c r="J64" s="2"/>
      <c r="K64" s="3"/>
      <c r="L64" s="2"/>
      <c r="M64" s="3" t="s">
        <v>326</v>
      </c>
      <c r="N64" s="3" t="s">
        <v>327</v>
      </c>
      <c r="O64" s="3" t="s">
        <v>553</v>
      </c>
      <c r="P64" s="2"/>
      <c r="Q64" s="2"/>
      <c r="S64" s="2"/>
    </row>
    <row r="65" spans="1:19" ht="15.75" customHeight="1">
      <c r="A65" s="3" t="s">
        <v>326</v>
      </c>
      <c r="B65" s="3" t="s">
        <v>327</v>
      </c>
      <c r="C65" s="3" t="s">
        <v>557</v>
      </c>
      <c r="D65" s="3" t="s">
        <v>554</v>
      </c>
      <c r="E65" s="3" t="s">
        <v>558</v>
      </c>
      <c r="F65" s="3" t="s">
        <v>559</v>
      </c>
      <c r="G65" s="3" t="s">
        <v>332</v>
      </c>
      <c r="H65" s="3"/>
      <c r="I65" s="2"/>
      <c r="J65" s="2"/>
      <c r="L65" s="2"/>
      <c r="M65" s="3" t="s">
        <v>326</v>
      </c>
      <c r="N65" s="3" t="s">
        <v>327</v>
      </c>
      <c r="O65" s="3" t="s">
        <v>557</v>
      </c>
      <c r="P65" s="2"/>
      <c r="Q65" s="2"/>
      <c r="S65" s="2"/>
    </row>
    <row r="66" spans="1:19" ht="15.75" customHeight="1">
      <c r="A66" s="3" t="s">
        <v>326</v>
      </c>
      <c r="B66" s="3" t="s">
        <v>327</v>
      </c>
      <c r="C66" s="3" t="s">
        <v>560</v>
      </c>
      <c r="D66" s="3" t="s">
        <v>554</v>
      </c>
      <c r="E66" s="3" t="s">
        <v>561</v>
      </c>
      <c r="F66" s="3" t="s">
        <v>562</v>
      </c>
      <c r="G66" s="3" t="s">
        <v>332</v>
      </c>
      <c r="H66" s="3"/>
      <c r="I66" s="2"/>
      <c r="J66" s="2"/>
      <c r="L66" s="2"/>
      <c r="M66" s="3" t="s">
        <v>326</v>
      </c>
      <c r="N66" s="3" t="s">
        <v>327</v>
      </c>
      <c r="O66" s="3" t="s">
        <v>560</v>
      </c>
      <c r="P66" s="2"/>
      <c r="Q66" s="2"/>
      <c r="S66" s="2"/>
    </row>
    <row r="67" spans="1:19" ht="15.75" customHeight="1">
      <c r="A67" s="3" t="s">
        <v>326</v>
      </c>
      <c r="B67" s="3" t="s">
        <v>327</v>
      </c>
      <c r="C67" s="3" t="s">
        <v>563</v>
      </c>
      <c r="D67" s="3" t="s">
        <v>554</v>
      </c>
      <c r="E67" s="3" t="s">
        <v>564</v>
      </c>
      <c r="F67" s="3" t="s">
        <v>565</v>
      </c>
      <c r="G67" s="3" t="s">
        <v>332</v>
      </c>
      <c r="H67" s="3"/>
      <c r="I67" s="2"/>
      <c r="J67" s="2"/>
      <c r="L67" s="2"/>
      <c r="M67" s="3" t="s">
        <v>326</v>
      </c>
      <c r="N67" s="3" t="s">
        <v>327</v>
      </c>
      <c r="O67" s="3" t="s">
        <v>563</v>
      </c>
      <c r="P67" s="2"/>
      <c r="Q67" s="2"/>
      <c r="S67" s="2"/>
    </row>
    <row r="68" spans="1:19" ht="15.75" customHeight="1">
      <c r="A68" s="3" t="s">
        <v>326</v>
      </c>
      <c r="B68" s="3" t="s">
        <v>327</v>
      </c>
      <c r="C68" s="3" t="s">
        <v>566</v>
      </c>
      <c r="D68" s="3" t="s">
        <v>554</v>
      </c>
      <c r="E68" s="3" t="s">
        <v>383</v>
      </c>
      <c r="F68" s="3" t="s">
        <v>567</v>
      </c>
      <c r="G68" s="3" t="s">
        <v>332</v>
      </c>
      <c r="H68" s="3"/>
      <c r="I68" s="2"/>
      <c r="J68" s="2"/>
      <c r="L68" s="2"/>
      <c r="M68" s="3" t="s">
        <v>326</v>
      </c>
      <c r="N68" s="3" t="s">
        <v>327</v>
      </c>
      <c r="O68" s="3" t="s">
        <v>566</v>
      </c>
      <c r="P68" s="2"/>
      <c r="Q68" s="2"/>
      <c r="S68" s="2"/>
    </row>
    <row r="69" spans="1:19" ht="15.75" customHeight="1">
      <c r="A69" s="3" t="s">
        <v>326</v>
      </c>
      <c r="B69" s="3" t="s">
        <v>327</v>
      </c>
      <c r="C69" s="3" t="s">
        <v>568</v>
      </c>
      <c r="D69" s="3" t="s">
        <v>554</v>
      </c>
      <c r="E69" s="3" t="s">
        <v>569</v>
      </c>
      <c r="F69" s="3" t="s">
        <v>570</v>
      </c>
      <c r="G69" s="3" t="s">
        <v>332</v>
      </c>
      <c r="H69" s="3"/>
      <c r="I69" s="2"/>
      <c r="J69" s="2"/>
      <c r="L69" s="2"/>
      <c r="M69" s="3" t="s">
        <v>326</v>
      </c>
      <c r="N69" s="3" t="s">
        <v>327</v>
      </c>
      <c r="O69" s="3" t="s">
        <v>568</v>
      </c>
      <c r="P69" s="2"/>
      <c r="Q69" s="2"/>
      <c r="S69" s="2"/>
    </row>
    <row r="70" spans="1:19" ht="15.75" customHeight="1">
      <c r="A70" s="3" t="s">
        <v>326</v>
      </c>
      <c r="B70" s="3" t="s">
        <v>327</v>
      </c>
      <c r="C70" s="3" t="s">
        <v>571</v>
      </c>
      <c r="D70" s="3" t="s">
        <v>554</v>
      </c>
      <c r="E70" s="3" t="s">
        <v>572</v>
      </c>
      <c r="F70" s="3" t="s">
        <v>573</v>
      </c>
      <c r="G70" s="3" t="s">
        <v>332</v>
      </c>
      <c r="H70" s="3"/>
      <c r="I70" s="2"/>
      <c r="J70" s="2"/>
      <c r="L70" s="2"/>
      <c r="M70" s="3" t="s">
        <v>326</v>
      </c>
      <c r="N70" s="3" t="s">
        <v>327</v>
      </c>
      <c r="O70" s="3" t="s">
        <v>571</v>
      </c>
      <c r="P70" s="2"/>
      <c r="Q70" s="2"/>
      <c r="S70" s="2"/>
    </row>
    <row r="71" spans="1:19" ht="15.75" customHeight="1">
      <c r="A71" s="3" t="s">
        <v>326</v>
      </c>
      <c r="B71" s="3" t="s">
        <v>327</v>
      </c>
      <c r="C71" s="3" t="s">
        <v>574</v>
      </c>
      <c r="D71" s="3" t="s">
        <v>554</v>
      </c>
      <c r="E71" s="3" t="s">
        <v>575</v>
      </c>
      <c r="F71" s="3" t="s">
        <v>576</v>
      </c>
      <c r="G71" s="3" t="s">
        <v>332</v>
      </c>
      <c r="H71" s="3"/>
      <c r="I71" s="2"/>
      <c r="J71" s="2"/>
      <c r="L71" s="2"/>
      <c r="M71" s="3" t="s">
        <v>326</v>
      </c>
      <c r="N71" s="3" t="s">
        <v>327</v>
      </c>
      <c r="O71" s="3" t="s">
        <v>574</v>
      </c>
      <c r="P71" s="2"/>
      <c r="Q71" s="2"/>
      <c r="S71" s="2"/>
    </row>
    <row r="72" spans="1:19" ht="15.75" customHeight="1">
      <c r="A72" s="3" t="s">
        <v>326</v>
      </c>
      <c r="B72" s="3" t="s">
        <v>327</v>
      </c>
      <c r="C72" s="3" t="s">
        <v>577</v>
      </c>
      <c r="D72" s="3" t="s">
        <v>554</v>
      </c>
      <c r="E72" s="3" t="s">
        <v>578</v>
      </c>
      <c r="F72" s="3" t="s">
        <v>579</v>
      </c>
      <c r="G72" s="3" t="s">
        <v>332</v>
      </c>
      <c r="H72" s="3"/>
      <c r="I72" s="2"/>
      <c r="J72" s="2"/>
      <c r="L72" s="2"/>
      <c r="M72" s="3" t="s">
        <v>326</v>
      </c>
      <c r="N72" s="3" t="s">
        <v>327</v>
      </c>
      <c r="O72" s="3" t="s">
        <v>577</v>
      </c>
      <c r="P72" s="2"/>
      <c r="Q72" s="2"/>
      <c r="S72" s="2"/>
    </row>
    <row r="73" spans="1:19" ht="15.75" customHeight="1">
      <c r="A73" s="3" t="s">
        <v>326</v>
      </c>
      <c r="B73" s="3" t="s">
        <v>327</v>
      </c>
      <c r="C73" s="3" t="s">
        <v>580</v>
      </c>
      <c r="D73" s="3" t="s">
        <v>554</v>
      </c>
      <c r="E73" s="3" t="s">
        <v>581</v>
      </c>
      <c r="F73" s="3" t="s">
        <v>582</v>
      </c>
      <c r="G73" s="3" t="s">
        <v>332</v>
      </c>
      <c r="H73" s="3"/>
      <c r="I73" s="2"/>
      <c r="J73" s="2"/>
      <c r="L73" s="2"/>
      <c r="M73" s="3" t="s">
        <v>326</v>
      </c>
      <c r="N73" s="3" t="s">
        <v>327</v>
      </c>
      <c r="O73" s="3" t="s">
        <v>580</v>
      </c>
      <c r="P73" s="2"/>
      <c r="Q73" s="2"/>
      <c r="S73" s="2"/>
    </row>
    <row r="74" spans="1:19" ht="15.75" customHeight="1">
      <c r="A74" s="3" t="s">
        <v>326</v>
      </c>
      <c r="B74" s="3" t="s">
        <v>327</v>
      </c>
      <c r="C74" s="3" t="s">
        <v>583</v>
      </c>
      <c r="D74" s="3" t="s">
        <v>554</v>
      </c>
      <c r="E74" s="3" t="s">
        <v>584</v>
      </c>
      <c r="F74" s="3" t="s">
        <v>585</v>
      </c>
      <c r="G74" s="3" t="s">
        <v>332</v>
      </c>
      <c r="H74" s="3"/>
      <c r="I74" s="2"/>
      <c r="J74" s="2"/>
      <c r="L74" s="2"/>
      <c r="M74" s="3" t="s">
        <v>326</v>
      </c>
      <c r="N74" s="3" t="s">
        <v>327</v>
      </c>
      <c r="O74" s="3" t="s">
        <v>583</v>
      </c>
      <c r="P74" s="2"/>
      <c r="Q74" s="2"/>
      <c r="S74" s="2"/>
    </row>
    <row r="75" spans="1:19" ht="15.75" customHeight="1">
      <c r="A75" s="3" t="s">
        <v>326</v>
      </c>
      <c r="B75" s="3" t="s">
        <v>327</v>
      </c>
      <c r="C75" s="3" t="s">
        <v>586</v>
      </c>
      <c r="D75" s="3" t="s">
        <v>554</v>
      </c>
      <c r="E75" s="3" t="s">
        <v>587</v>
      </c>
      <c r="F75" s="3" t="s">
        <v>588</v>
      </c>
      <c r="G75" s="3" t="s">
        <v>332</v>
      </c>
      <c r="H75" s="3"/>
      <c r="I75" s="2"/>
      <c r="J75" s="2"/>
      <c r="L75" s="2"/>
      <c r="M75" s="3" t="s">
        <v>326</v>
      </c>
      <c r="N75" s="3" t="s">
        <v>327</v>
      </c>
      <c r="O75" s="3" t="s">
        <v>586</v>
      </c>
      <c r="P75" s="2"/>
      <c r="Q75" s="2"/>
      <c r="S75" s="2"/>
    </row>
    <row r="76" spans="1:19" ht="15.75" customHeight="1">
      <c r="A76" s="3" t="s">
        <v>326</v>
      </c>
      <c r="B76" s="3" t="s">
        <v>327</v>
      </c>
      <c r="C76" s="3" t="s">
        <v>589</v>
      </c>
      <c r="D76" s="3" t="s">
        <v>554</v>
      </c>
      <c r="E76" s="3" t="s">
        <v>590</v>
      </c>
      <c r="F76" s="3" t="s">
        <v>591</v>
      </c>
      <c r="G76" s="3" t="s">
        <v>332</v>
      </c>
      <c r="H76" s="3"/>
      <c r="I76" s="2"/>
      <c r="J76" s="2"/>
      <c r="L76" s="2"/>
      <c r="M76" s="3" t="s">
        <v>326</v>
      </c>
      <c r="N76" s="3" t="s">
        <v>327</v>
      </c>
      <c r="O76" s="3" t="s">
        <v>589</v>
      </c>
      <c r="P76" s="2"/>
      <c r="Q76" s="2"/>
      <c r="S76" s="2"/>
    </row>
    <row r="77" spans="1:19" ht="15.75" customHeight="1">
      <c r="A77" s="3" t="s">
        <v>326</v>
      </c>
      <c r="B77" s="3" t="s">
        <v>327</v>
      </c>
      <c r="C77" s="3" t="s">
        <v>592</v>
      </c>
      <c r="D77" s="3" t="s">
        <v>554</v>
      </c>
      <c r="E77" s="3" t="s">
        <v>593</v>
      </c>
      <c r="F77" s="3" t="s">
        <v>594</v>
      </c>
      <c r="G77" s="3" t="s">
        <v>332</v>
      </c>
      <c r="H77" s="3"/>
      <c r="I77" s="2"/>
      <c r="J77" s="2"/>
      <c r="L77" s="2"/>
      <c r="M77" s="3" t="s">
        <v>326</v>
      </c>
      <c r="N77" s="3" t="s">
        <v>327</v>
      </c>
      <c r="O77" s="3" t="s">
        <v>592</v>
      </c>
      <c r="P77" s="2"/>
      <c r="Q77" s="2"/>
      <c r="S77" s="2"/>
    </row>
    <row r="78" spans="1:19" ht="15.75" customHeight="1">
      <c r="A78" s="3" t="s">
        <v>326</v>
      </c>
      <c r="B78" s="3" t="s">
        <v>327</v>
      </c>
      <c r="C78" s="3" t="s">
        <v>595</v>
      </c>
      <c r="D78" s="3" t="s">
        <v>554</v>
      </c>
      <c r="E78" s="3" t="s">
        <v>596</v>
      </c>
      <c r="F78" s="3" t="s">
        <v>597</v>
      </c>
      <c r="G78" s="3" t="s">
        <v>332</v>
      </c>
      <c r="H78" s="3"/>
      <c r="I78" s="2"/>
      <c r="J78" s="2"/>
      <c r="L78" s="2"/>
      <c r="M78" s="3" t="s">
        <v>326</v>
      </c>
      <c r="N78" s="3" t="s">
        <v>327</v>
      </c>
      <c r="O78" s="3" t="s">
        <v>595</v>
      </c>
      <c r="P78" s="2"/>
      <c r="Q78" s="2"/>
      <c r="S78" s="2"/>
    </row>
    <row r="79" spans="1:19" ht="15.75" customHeight="1">
      <c r="A79" s="3" t="s">
        <v>326</v>
      </c>
      <c r="B79" s="3" t="s">
        <v>327</v>
      </c>
      <c r="C79" s="3" t="s">
        <v>598</v>
      </c>
      <c r="D79" s="3" t="s">
        <v>554</v>
      </c>
      <c r="E79" s="3" t="s">
        <v>599</v>
      </c>
      <c r="F79" s="3" t="s">
        <v>600</v>
      </c>
      <c r="G79" s="3" t="s">
        <v>332</v>
      </c>
      <c r="H79" s="3"/>
      <c r="I79" s="2"/>
      <c r="J79" s="2"/>
      <c r="L79" s="2"/>
      <c r="M79" s="3" t="s">
        <v>326</v>
      </c>
      <c r="N79" s="3" t="s">
        <v>327</v>
      </c>
      <c r="O79" s="3" t="s">
        <v>598</v>
      </c>
      <c r="P79" s="2"/>
      <c r="Q79" s="2"/>
      <c r="S79" s="2"/>
    </row>
    <row r="80" spans="1:19" ht="15.75" customHeight="1">
      <c r="A80" s="3" t="s">
        <v>326</v>
      </c>
      <c r="B80" s="3" t="s">
        <v>327</v>
      </c>
      <c r="C80" s="3" t="s">
        <v>601</v>
      </c>
      <c r="D80" s="3" t="s">
        <v>554</v>
      </c>
      <c r="E80" s="3" t="s">
        <v>602</v>
      </c>
      <c r="F80" s="3" t="s">
        <v>603</v>
      </c>
      <c r="G80" s="3" t="s">
        <v>332</v>
      </c>
      <c r="H80" s="3"/>
      <c r="I80" s="2"/>
      <c r="J80" s="2"/>
      <c r="L80" s="2"/>
      <c r="M80" s="3" t="s">
        <v>326</v>
      </c>
      <c r="N80" s="3" t="s">
        <v>327</v>
      </c>
      <c r="O80" s="3" t="s">
        <v>601</v>
      </c>
      <c r="P80" s="2"/>
      <c r="Q80" s="2"/>
      <c r="S80" s="2"/>
    </row>
    <row r="81" spans="1:19" ht="15.75" customHeight="1">
      <c r="A81" s="3" t="s">
        <v>326</v>
      </c>
      <c r="B81" s="3" t="s">
        <v>327</v>
      </c>
      <c r="C81" s="3" t="s">
        <v>604</v>
      </c>
      <c r="D81" s="3" t="s">
        <v>554</v>
      </c>
      <c r="E81" s="3" t="s">
        <v>371</v>
      </c>
      <c r="F81" s="3" t="s">
        <v>605</v>
      </c>
      <c r="G81" s="3" t="s">
        <v>332</v>
      </c>
      <c r="H81" s="3"/>
      <c r="I81" s="2"/>
      <c r="J81" s="2"/>
      <c r="L81" s="2"/>
      <c r="M81" s="3" t="s">
        <v>326</v>
      </c>
      <c r="N81" s="3" t="s">
        <v>327</v>
      </c>
      <c r="O81" s="3" t="s">
        <v>604</v>
      </c>
      <c r="P81" s="2"/>
      <c r="Q81" s="2"/>
      <c r="S81" s="2"/>
    </row>
    <row r="82" spans="1:19" ht="15.75" customHeight="1">
      <c r="A82" s="3" t="s">
        <v>326</v>
      </c>
      <c r="B82" s="3" t="s">
        <v>327</v>
      </c>
      <c r="C82" s="3" t="s">
        <v>606</v>
      </c>
      <c r="D82" s="3" t="s">
        <v>554</v>
      </c>
      <c r="E82" s="3" t="s">
        <v>607</v>
      </c>
      <c r="F82" s="3" t="s">
        <v>608</v>
      </c>
      <c r="G82" s="3" t="s">
        <v>332</v>
      </c>
      <c r="H82" s="3"/>
      <c r="I82" s="2"/>
      <c r="J82" s="2"/>
      <c r="L82" s="2"/>
      <c r="M82" s="3" t="s">
        <v>326</v>
      </c>
      <c r="N82" s="3" t="s">
        <v>327</v>
      </c>
      <c r="O82" s="3" t="s">
        <v>606</v>
      </c>
      <c r="P82" s="2"/>
      <c r="Q82" s="2"/>
      <c r="S82" s="2"/>
    </row>
    <row r="83" spans="1:19" ht="15.75" customHeight="1">
      <c r="A83" s="3" t="s">
        <v>326</v>
      </c>
      <c r="B83" s="3" t="s">
        <v>327</v>
      </c>
      <c r="C83" s="3" t="s">
        <v>609</v>
      </c>
      <c r="D83" s="3" t="s">
        <v>554</v>
      </c>
      <c r="E83" s="3" t="s">
        <v>610</v>
      </c>
      <c r="F83" s="3" t="s">
        <v>611</v>
      </c>
      <c r="G83" s="3" t="s">
        <v>332</v>
      </c>
      <c r="H83" s="3"/>
      <c r="I83" s="2"/>
      <c r="J83" s="2"/>
      <c r="L83" s="2"/>
      <c r="M83" s="3" t="s">
        <v>326</v>
      </c>
      <c r="N83" s="3" t="s">
        <v>327</v>
      </c>
      <c r="O83" s="3" t="s">
        <v>609</v>
      </c>
      <c r="P83" s="2"/>
      <c r="Q83" s="2"/>
      <c r="S83" s="2"/>
    </row>
    <row r="84" spans="1:19" ht="15.75" customHeight="1">
      <c r="A84" s="3" t="s">
        <v>326</v>
      </c>
      <c r="B84" s="3" t="s">
        <v>327</v>
      </c>
      <c r="C84" s="3" t="s">
        <v>612</v>
      </c>
      <c r="D84" s="3" t="s">
        <v>554</v>
      </c>
      <c r="E84" s="3" t="s">
        <v>613</v>
      </c>
      <c r="F84" s="3" t="s">
        <v>614</v>
      </c>
      <c r="G84" s="3" t="s">
        <v>332</v>
      </c>
      <c r="H84" s="3"/>
      <c r="I84" s="2"/>
      <c r="J84" s="2"/>
      <c r="L84" s="2"/>
      <c r="M84" s="3" t="s">
        <v>326</v>
      </c>
      <c r="N84" s="3" t="s">
        <v>327</v>
      </c>
      <c r="O84" s="3" t="s">
        <v>612</v>
      </c>
      <c r="P84" s="2"/>
      <c r="Q84" s="2"/>
      <c r="S84" s="2"/>
    </row>
    <row r="85" spans="1:19" ht="15.75" customHeight="1">
      <c r="A85" s="3" t="s">
        <v>326</v>
      </c>
      <c r="B85" s="3" t="s">
        <v>327</v>
      </c>
      <c r="C85" s="3" t="s">
        <v>615</v>
      </c>
      <c r="D85" s="3" t="s">
        <v>616</v>
      </c>
      <c r="E85" s="3" t="s">
        <v>617</v>
      </c>
      <c r="F85" s="3" t="s">
        <v>618</v>
      </c>
      <c r="G85" s="3" t="s">
        <v>332</v>
      </c>
      <c r="H85" s="3"/>
      <c r="I85" s="2"/>
      <c r="J85" s="2"/>
      <c r="L85" s="2"/>
      <c r="M85" s="3" t="s">
        <v>326</v>
      </c>
      <c r="N85" s="3" t="s">
        <v>327</v>
      </c>
      <c r="O85" s="3" t="s">
        <v>615</v>
      </c>
      <c r="P85" s="2"/>
      <c r="Q85" s="2"/>
      <c r="S85" s="2"/>
    </row>
    <row r="86" spans="1:19" ht="15.75" customHeight="1">
      <c r="A86" s="3" t="s">
        <v>326</v>
      </c>
      <c r="B86" s="3" t="s">
        <v>327</v>
      </c>
      <c r="C86" s="3" t="s">
        <v>619</v>
      </c>
      <c r="D86" s="3" t="s">
        <v>616</v>
      </c>
      <c r="E86" s="3" t="s">
        <v>620</v>
      </c>
      <c r="F86" s="3" t="s">
        <v>621</v>
      </c>
      <c r="G86" s="3" t="s">
        <v>332</v>
      </c>
      <c r="H86" s="3"/>
      <c r="I86" s="2"/>
      <c r="J86" s="2"/>
      <c r="L86" s="2"/>
      <c r="M86" s="3" t="s">
        <v>326</v>
      </c>
      <c r="N86" s="3" t="s">
        <v>327</v>
      </c>
      <c r="O86" s="3" t="s">
        <v>619</v>
      </c>
      <c r="P86" s="2"/>
      <c r="Q86" s="2"/>
      <c r="S86" s="2"/>
    </row>
    <row r="87" spans="1:19" ht="15.75" customHeight="1">
      <c r="A87" s="3" t="s">
        <v>326</v>
      </c>
      <c r="B87" s="3" t="s">
        <v>327</v>
      </c>
      <c r="C87" s="3" t="s">
        <v>622</v>
      </c>
      <c r="D87" s="3" t="s">
        <v>616</v>
      </c>
      <c r="E87" s="3" t="s">
        <v>623</v>
      </c>
      <c r="F87" s="3" t="s">
        <v>624</v>
      </c>
      <c r="G87" s="3" t="s">
        <v>332</v>
      </c>
      <c r="H87" s="3"/>
      <c r="I87" s="2"/>
      <c r="J87" s="2"/>
      <c r="L87" s="2"/>
      <c r="M87" s="3" t="s">
        <v>326</v>
      </c>
      <c r="N87" s="3" t="s">
        <v>327</v>
      </c>
      <c r="O87" s="3" t="s">
        <v>622</v>
      </c>
      <c r="P87" s="2"/>
      <c r="Q87" s="2"/>
      <c r="S87" s="2"/>
    </row>
    <row r="88" spans="1:19" ht="15.75" customHeight="1">
      <c r="A88" s="3" t="s">
        <v>326</v>
      </c>
      <c r="B88" s="3" t="s">
        <v>327</v>
      </c>
      <c r="C88" s="3" t="s">
        <v>625</v>
      </c>
      <c r="D88" s="3" t="s">
        <v>616</v>
      </c>
      <c r="E88" s="3" t="s">
        <v>626</v>
      </c>
      <c r="F88" s="3" t="s">
        <v>627</v>
      </c>
      <c r="G88" s="3" t="s">
        <v>332</v>
      </c>
      <c r="H88" s="3"/>
      <c r="I88" s="2"/>
      <c r="J88" s="2"/>
      <c r="L88" s="2"/>
      <c r="M88" s="3" t="s">
        <v>326</v>
      </c>
      <c r="N88" s="3" t="s">
        <v>327</v>
      </c>
      <c r="O88" s="3" t="s">
        <v>625</v>
      </c>
      <c r="P88" s="2"/>
      <c r="Q88" s="2"/>
      <c r="S88" s="2"/>
    </row>
    <row r="89" spans="1:19" ht="15.75" customHeight="1">
      <c r="A89" s="3" t="s">
        <v>326</v>
      </c>
      <c r="B89" s="3" t="s">
        <v>327</v>
      </c>
      <c r="C89" s="3" t="s">
        <v>628</v>
      </c>
      <c r="D89" s="3" t="s">
        <v>616</v>
      </c>
      <c r="E89" s="3" t="s">
        <v>629</v>
      </c>
      <c r="F89" s="3" t="s">
        <v>630</v>
      </c>
      <c r="G89" s="3" t="s">
        <v>332</v>
      </c>
      <c r="H89" s="3"/>
      <c r="I89" s="2"/>
      <c r="J89" s="2"/>
      <c r="L89" s="2"/>
      <c r="M89" s="3" t="s">
        <v>326</v>
      </c>
      <c r="N89" s="3" t="s">
        <v>327</v>
      </c>
      <c r="O89" s="3" t="s">
        <v>628</v>
      </c>
      <c r="P89" s="2"/>
      <c r="Q89" s="2"/>
      <c r="S89" s="2"/>
    </row>
    <row r="90" spans="1:19" ht="15.75" customHeight="1">
      <c r="A90" s="3" t="s">
        <v>326</v>
      </c>
      <c r="B90" s="3" t="s">
        <v>327</v>
      </c>
      <c r="C90" s="3" t="s">
        <v>631</v>
      </c>
      <c r="D90" s="3" t="s">
        <v>616</v>
      </c>
      <c r="E90" s="3" t="s">
        <v>632</v>
      </c>
      <c r="F90" s="3" t="s">
        <v>633</v>
      </c>
      <c r="G90" s="3" t="s">
        <v>332</v>
      </c>
      <c r="H90" s="3"/>
      <c r="I90" s="2"/>
      <c r="J90" s="2"/>
      <c r="L90" s="2"/>
      <c r="M90" s="3" t="s">
        <v>326</v>
      </c>
      <c r="N90" s="3" t="s">
        <v>327</v>
      </c>
      <c r="O90" s="3" t="s">
        <v>631</v>
      </c>
      <c r="P90" s="2"/>
      <c r="Q90" s="2"/>
      <c r="S90" s="2"/>
    </row>
    <row r="91" spans="1:19" ht="15.75" customHeight="1">
      <c r="A91" s="3" t="s">
        <v>326</v>
      </c>
      <c r="B91" s="3" t="s">
        <v>327</v>
      </c>
      <c r="C91" s="3" t="s">
        <v>634</v>
      </c>
      <c r="D91" s="3" t="s">
        <v>616</v>
      </c>
      <c r="E91" s="3" t="s">
        <v>635</v>
      </c>
      <c r="F91" s="3" t="s">
        <v>636</v>
      </c>
      <c r="G91" s="3" t="s">
        <v>332</v>
      </c>
      <c r="H91" s="3"/>
      <c r="I91" s="2"/>
      <c r="J91" s="2"/>
      <c r="L91" s="2"/>
      <c r="M91" s="3" t="s">
        <v>326</v>
      </c>
      <c r="N91" s="3" t="s">
        <v>327</v>
      </c>
      <c r="O91" s="3" t="s">
        <v>634</v>
      </c>
      <c r="P91" s="2"/>
      <c r="Q91" s="2"/>
      <c r="S91" s="2"/>
    </row>
    <row r="92" spans="1:19" ht="15.75" customHeight="1">
      <c r="A92" s="3" t="s">
        <v>326</v>
      </c>
      <c r="B92" s="3" t="s">
        <v>327</v>
      </c>
      <c r="C92" s="3" t="s">
        <v>637</v>
      </c>
      <c r="D92" s="3" t="s">
        <v>616</v>
      </c>
      <c r="E92" s="3" t="s">
        <v>638</v>
      </c>
      <c r="F92" s="3" t="s">
        <v>639</v>
      </c>
      <c r="G92" s="3" t="s">
        <v>332</v>
      </c>
      <c r="H92" s="3"/>
      <c r="I92" s="2"/>
      <c r="J92" s="2"/>
      <c r="L92" s="2"/>
      <c r="M92" s="3" t="s">
        <v>326</v>
      </c>
      <c r="N92" s="3" t="s">
        <v>327</v>
      </c>
      <c r="O92" s="3" t="s">
        <v>637</v>
      </c>
      <c r="P92" s="2"/>
      <c r="Q92" s="2"/>
      <c r="S92" s="2"/>
    </row>
    <row r="93" spans="1:19" ht="15.75" customHeight="1">
      <c r="A93" s="3" t="s">
        <v>326</v>
      </c>
      <c r="B93" s="3" t="s">
        <v>327</v>
      </c>
      <c r="C93" s="3" t="s">
        <v>640</v>
      </c>
      <c r="D93" s="3" t="s">
        <v>616</v>
      </c>
      <c r="E93" s="3" t="s">
        <v>641</v>
      </c>
      <c r="F93" s="3" t="s">
        <v>642</v>
      </c>
      <c r="G93" s="3" t="s">
        <v>332</v>
      </c>
      <c r="H93" s="3"/>
      <c r="I93" s="2"/>
      <c r="J93" s="2"/>
      <c r="L93" s="2"/>
      <c r="M93" s="3" t="s">
        <v>326</v>
      </c>
      <c r="N93" s="3" t="s">
        <v>327</v>
      </c>
      <c r="O93" s="3" t="s">
        <v>640</v>
      </c>
      <c r="P93" s="2"/>
      <c r="Q93" s="2"/>
      <c r="S93" s="2"/>
    </row>
    <row r="94" spans="1:19" ht="15.75" customHeight="1">
      <c r="A94" s="3" t="s">
        <v>326</v>
      </c>
      <c r="B94" s="3" t="s">
        <v>327</v>
      </c>
      <c r="C94" s="3" t="s">
        <v>643</v>
      </c>
      <c r="D94" s="3" t="s">
        <v>616</v>
      </c>
      <c r="E94" s="3" t="s">
        <v>644</v>
      </c>
      <c r="F94" s="3" t="s">
        <v>645</v>
      </c>
      <c r="G94" s="3" t="s">
        <v>332</v>
      </c>
      <c r="H94" s="3"/>
      <c r="I94" s="2"/>
      <c r="J94" s="2"/>
      <c r="L94" s="2"/>
      <c r="M94" s="3" t="s">
        <v>326</v>
      </c>
      <c r="N94" s="3" t="s">
        <v>327</v>
      </c>
      <c r="O94" s="3" t="s">
        <v>643</v>
      </c>
      <c r="P94" s="2"/>
      <c r="Q94" s="2"/>
      <c r="S94" s="2"/>
    </row>
    <row r="95" spans="1:19" ht="15.75" customHeight="1">
      <c r="A95" s="3" t="s">
        <v>326</v>
      </c>
      <c r="B95" s="3" t="s">
        <v>327</v>
      </c>
      <c r="C95" s="3" t="s">
        <v>646</v>
      </c>
      <c r="D95" s="3" t="s">
        <v>616</v>
      </c>
      <c r="E95" s="3" t="s">
        <v>647</v>
      </c>
      <c r="F95" s="3" t="s">
        <v>648</v>
      </c>
      <c r="G95" s="3" t="s">
        <v>332</v>
      </c>
      <c r="H95" s="3"/>
      <c r="I95" s="2"/>
      <c r="J95" s="2"/>
      <c r="L95" s="2"/>
      <c r="M95" s="3" t="s">
        <v>326</v>
      </c>
      <c r="N95" s="3" t="s">
        <v>327</v>
      </c>
      <c r="O95" s="3" t="s">
        <v>646</v>
      </c>
      <c r="P95" s="2"/>
      <c r="Q95" s="2"/>
      <c r="S95" s="2"/>
    </row>
    <row r="96" spans="1:19" ht="15.75" customHeight="1">
      <c r="A96" s="3" t="s">
        <v>326</v>
      </c>
      <c r="B96" s="3" t="s">
        <v>327</v>
      </c>
      <c r="C96" s="3" t="s">
        <v>649</v>
      </c>
      <c r="D96" s="3" t="s">
        <v>616</v>
      </c>
      <c r="E96" s="3" t="s">
        <v>650</v>
      </c>
      <c r="F96" s="3" t="s">
        <v>651</v>
      </c>
      <c r="G96" s="3" t="s">
        <v>332</v>
      </c>
      <c r="H96" s="3"/>
      <c r="I96" s="2"/>
      <c r="J96" s="2"/>
      <c r="L96" s="2"/>
      <c r="M96" s="3" t="s">
        <v>326</v>
      </c>
      <c r="N96" s="3" t="s">
        <v>327</v>
      </c>
      <c r="O96" s="3" t="s">
        <v>649</v>
      </c>
      <c r="P96" s="2"/>
      <c r="Q96" s="2"/>
      <c r="S96" s="2"/>
    </row>
    <row r="97" spans="1:19" ht="15.75" customHeight="1">
      <c r="A97" s="3" t="s">
        <v>326</v>
      </c>
      <c r="B97" s="3" t="s">
        <v>327</v>
      </c>
      <c r="C97" s="3" t="s">
        <v>652</v>
      </c>
      <c r="D97" s="3" t="s">
        <v>616</v>
      </c>
      <c r="E97" s="3" t="s">
        <v>360</v>
      </c>
      <c r="F97" s="3" t="s">
        <v>653</v>
      </c>
      <c r="G97" s="3" t="s">
        <v>332</v>
      </c>
      <c r="H97" s="3"/>
      <c r="I97" s="2"/>
      <c r="J97" s="2"/>
      <c r="L97" s="2"/>
      <c r="M97" s="3" t="s">
        <v>326</v>
      </c>
      <c r="N97" s="3" t="s">
        <v>327</v>
      </c>
      <c r="O97" s="3" t="s">
        <v>652</v>
      </c>
      <c r="P97" s="2"/>
      <c r="Q97" s="2"/>
      <c r="S97" s="2"/>
    </row>
    <row r="98" spans="1:19" ht="15.75" customHeight="1">
      <c r="A98" s="3" t="s">
        <v>326</v>
      </c>
      <c r="B98" s="3" t="s">
        <v>327</v>
      </c>
      <c r="C98" s="3" t="s">
        <v>654</v>
      </c>
      <c r="D98" s="3" t="s">
        <v>616</v>
      </c>
      <c r="E98" s="3" t="s">
        <v>364</v>
      </c>
      <c r="F98" s="3" t="s">
        <v>655</v>
      </c>
      <c r="G98" s="3" t="s">
        <v>332</v>
      </c>
      <c r="H98" s="3"/>
      <c r="I98" s="2"/>
      <c r="J98" s="2"/>
      <c r="L98" s="2"/>
      <c r="M98" s="3" t="s">
        <v>326</v>
      </c>
      <c r="N98" s="3" t="s">
        <v>327</v>
      </c>
      <c r="O98" s="3" t="s">
        <v>654</v>
      </c>
      <c r="P98" s="2"/>
      <c r="Q98" s="2"/>
      <c r="S98" s="2"/>
    </row>
    <row r="99" spans="1:19" ht="15.75" customHeight="1">
      <c r="A99" s="3" t="s">
        <v>326</v>
      </c>
      <c r="B99" s="3" t="s">
        <v>327</v>
      </c>
      <c r="C99" s="3" t="s">
        <v>656</v>
      </c>
      <c r="D99" s="3" t="s">
        <v>616</v>
      </c>
      <c r="E99" s="3" t="s">
        <v>657</v>
      </c>
      <c r="F99" s="3" t="s">
        <v>658</v>
      </c>
      <c r="G99" s="3" t="s">
        <v>332</v>
      </c>
      <c r="H99" s="3"/>
      <c r="I99" s="2"/>
      <c r="J99" s="2"/>
      <c r="L99" s="2"/>
      <c r="M99" s="3" t="s">
        <v>326</v>
      </c>
      <c r="N99" s="3" t="s">
        <v>327</v>
      </c>
      <c r="O99" s="3" t="s">
        <v>656</v>
      </c>
      <c r="P99" s="2"/>
      <c r="Q99" s="2"/>
      <c r="S99" s="2"/>
    </row>
    <row r="100" spans="1:19" ht="15.75" customHeight="1">
      <c r="A100" s="3" t="s">
        <v>326</v>
      </c>
      <c r="B100" s="3" t="s">
        <v>327</v>
      </c>
      <c r="C100" s="3" t="s">
        <v>659</v>
      </c>
      <c r="D100" s="3" t="s">
        <v>616</v>
      </c>
      <c r="E100" s="3" t="s">
        <v>660</v>
      </c>
      <c r="F100" s="3" t="s">
        <v>661</v>
      </c>
      <c r="G100" s="3" t="s">
        <v>332</v>
      </c>
      <c r="H100" s="3"/>
      <c r="I100" s="2"/>
      <c r="J100" s="2"/>
      <c r="L100" s="2"/>
      <c r="M100" s="3" t="s">
        <v>326</v>
      </c>
      <c r="N100" s="3" t="s">
        <v>327</v>
      </c>
      <c r="O100" s="3" t="s">
        <v>659</v>
      </c>
      <c r="P100" s="2"/>
      <c r="Q100" s="2"/>
      <c r="S100" s="2"/>
    </row>
    <row r="101" spans="1:19" ht="15.75" customHeight="1">
      <c r="A101" s="3" t="s">
        <v>326</v>
      </c>
      <c r="B101" s="3" t="s">
        <v>327</v>
      </c>
      <c r="C101" s="3" t="s">
        <v>662</v>
      </c>
      <c r="D101" s="3" t="s">
        <v>616</v>
      </c>
      <c r="E101" s="3" t="s">
        <v>663</v>
      </c>
      <c r="F101" s="3" t="s">
        <v>664</v>
      </c>
      <c r="G101" s="3" t="s">
        <v>332</v>
      </c>
      <c r="H101" s="3"/>
      <c r="I101" s="2"/>
      <c r="J101" s="2"/>
      <c r="L101" s="2"/>
      <c r="M101" s="3" t="s">
        <v>326</v>
      </c>
      <c r="N101" s="3" t="s">
        <v>327</v>
      </c>
      <c r="O101" s="3" t="s">
        <v>662</v>
      </c>
      <c r="P101" s="2"/>
      <c r="Q101" s="2"/>
      <c r="S101" s="2"/>
    </row>
    <row r="102" spans="1:19" ht="15.75" customHeight="1">
      <c r="A102" s="3" t="s">
        <v>326</v>
      </c>
      <c r="B102" s="3" t="s">
        <v>327</v>
      </c>
      <c r="C102" s="3" t="s">
        <v>665</v>
      </c>
      <c r="D102" s="3" t="s">
        <v>616</v>
      </c>
      <c r="E102" s="3" t="s">
        <v>666</v>
      </c>
      <c r="F102" s="3" t="s">
        <v>667</v>
      </c>
      <c r="G102" s="3" t="s">
        <v>332</v>
      </c>
      <c r="H102" s="3"/>
      <c r="I102" s="2"/>
      <c r="J102" s="2"/>
      <c r="L102" s="2"/>
      <c r="M102" s="3" t="s">
        <v>326</v>
      </c>
      <c r="N102" s="3" t="s">
        <v>327</v>
      </c>
      <c r="O102" s="3" t="s">
        <v>665</v>
      </c>
      <c r="P102" s="2"/>
      <c r="Q102" s="2"/>
      <c r="S102" s="2"/>
    </row>
    <row r="103" spans="1:19" ht="15.75" customHeight="1">
      <c r="A103" s="3" t="s">
        <v>326</v>
      </c>
      <c r="B103" s="3" t="s">
        <v>327</v>
      </c>
      <c r="C103" s="3" t="s">
        <v>668</v>
      </c>
      <c r="D103" s="3" t="s">
        <v>669</v>
      </c>
      <c r="E103" s="3" t="s">
        <v>670</v>
      </c>
      <c r="F103" s="3" t="s">
        <v>671</v>
      </c>
      <c r="G103" s="3" t="s">
        <v>332</v>
      </c>
      <c r="H103" s="3"/>
      <c r="I103" s="2"/>
      <c r="J103" s="2"/>
      <c r="L103" s="2"/>
      <c r="M103" s="3" t="s">
        <v>326</v>
      </c>
      <c r="N103" s="3" t="s">
        <v>327</v>
      </c>
      <c r="O103" s="3" t="s">
        <v>668</v>
      </c>
      <c r="P103" s="2"/>
      <c r="Q103" s="2"/>
      <c r="S103" s="2"/>
    </row>
    <row r="104" spans="1:19" ht="15.75" customHeight="1">
      <c r="A104" s="3" t="s">
        <v>326</v>
      </c>
      <c r="B104" s="3" t="s">
        <v>327</v>
      </c>
      <c r="C104" s="3" t="s">
        <v>672</v>
      </c>
      <c r="D104" s="3" t="s">
        <v>669</v>
      </c>
      <c r="E104" s="3" t="s">
        <v>399</v>
      </c>
      <c r="F104" s="3" t="s">
        <v>673</v>
      </c>
      <c r="G104" s="3" t="s">
        <v>332</v>
      </c>
      <c r="H104" s="3"/>
      <c r="I104" s="2"/>
      <c r="J104" s="2"/>
      <c r="L104" s="2"/>
      <c r="M104" s="3" t="s">
        <v>326</v>
      </c>
      <c r="N104" s="3" t="s">
        <v>327</v>
      </c>
      <c r="O104" s="3" t="s">
        <v>672</v>
      </c>
      <c r="P104" s="2"/>
      <c r="Q104" s="2"/>
      <c r="S104" s="2"/>
    </row>
    <row r="105" spans="1:19" ht="15.75" customHeight="1">
      <c r="A105" s="3" t="s">
        <v>326</v>
      </c>
      <c r="B105" s="3" t="s">
        <v>327</v>
      </c>
      <c r="C105" s="3" t="s">
        <v>674</v>
      </c>
      <c r="D105" s="3" t="s">
        <v>669</v>
      </c>
      <c r="E105" s="3" t="s">
        <v>407</v>
      </c>
      <c r="F105" s="3" t="s">
        <v>675</v>
      </c>
      <c r="G105" s="3" t="s">
        <v>332</v>
      </c>
      <c r="H105" s="3"/>
      <c r="I105" s="2"/>
      <c r="J105" s="2"/>
      <c r="L105" s="2"/>
      <c r="M105" s="3" t="s">
        <v>326</v>
      </c>
      <c r="N105" s="3" t="s">
        <v>327</v>
      </c>
      <c r="O105" s="3" t="s">
        <v>674</v>
      </c>
      <c r="P105" s="2"/>
      <c r="Q105" s="2"/>
      <c r="S105" s="2"/>
    </row>
    <row r="106" spans="1:19" ht="15.75" customHeight="1">
      <c r="A106" s="3" t="s">
        <v>326</v>
      </c>
      <c r="B106" s="3" t="s">
        <v>327</v>
      </c>
      <c r="C106" s="3" t="s">
        <v>676</v>
      </c>
      <c r="D106" s="3" t="s">
        <v>669</v>
      </c>
      <c r="E106" s="3" t="s">
        <v>677</v>
      </c>
      <c r="F106" s="3" t="s">
        <v>678</v>
      </c>
      <c r="G106" s="3" t="s">
        <v>332</v>
      </c>
      <c r="H106" s="3"/>
      <c r="I106" s="2"/>
      <c r="J106" s="2"/>
      <c r="L106" s="2"/>
      <c r="M106" s="3" t="s">
        <v>326</v>
      </c>
      <c r="N106" s="3" t="s">
        <v>327</v>
      </c>
      <c r="O106" s="3" t="s">
        <v>676</v>
      </c>
      <c r="P106" s="2"/>
      <c r="Q106" s="2"/>
      <c r="S106" s="2"/>
    </row>
    <row r="107" spans="1:19" ht="15.75" customHeight="1">
      <c r="A107" s="3" t="s">
        <v>326</v>
      </c>
      <c r="B107" s="3" t="s">
        <v>327</v>
      </c>
      <c r="C107" s="3" t="s">
        <v>679</v>
      </c>
      <c r="D107" s="3" t="s">
        <v>669</v>
      </c>
      <c r="E107" s="3" t="s">
        <v>403</v>
      </c>
      <c r="F107" s="3" t="s">
        <v>680</v>
      </c>
      <c r="G107" s="3" t="s">
        <v>332</v>
      </c>
      <c r="H107" s="3"/>
      <c r="I107" s="2"/>
      <c r="J107" s="2"/>
      <c r="L107" s="2"/>
      <c r="M107" s="3" t="s">
        <v>326</v>
      </c>
      <c r="N107" s="3" t="s">
        <v>327</v>
      </c>
      <c r="O107" s="3" t="s">
        <v>679</v>
      </c>
      <c r="P107" s="2"/>
      <c r="Q107" s="2"/>
      <c r="S107" s="2"/>
    </row>
    <row r="108" spans="1:19" ht="15.75" customHeight="1">
      <c r="A108" s="3" t="s">
        <v>326</v>
      </c>
      <c r="B108" s="3" t="s">
        <v>327</v>
      </c>
      <c r="C108" s="3" t="s">
        <v>681</v>
      </c>
      <c r="D108" s="3" t="s">
        <v>669</v>
      </c>
      <c r="E108" s="3" t="s">
        <v>682</v>
      </c>
      <c r="F108" s="3" t="s">
        <v>683</v>
      </c>
      <c r="G108" s="3" t="s">
        <v>332</v>
      </c>
      <c r="H108" s="3"/>
      <c r="I108" s="2"/>
      <c r="J108" s="2"/>
      <c r="L108" s="2"/>
      <c r="M108" s="3" t="s">
        <v>326</v>
      </c>
      <c r="N108" s="3" t="s">
        <v>327</v>
      </c>
      <c r="O108" s="3" t="s">
        <v>681</v>
      </c>
      <c r="P108" s="2"/>
      <c r="Q108" s="2"/>
      <c r="S108" s="2"/>
    </row>
    <row r="109" spans="1:19" ht="15.75" customHeight="1">
      <c r="A109" s="3" t="s">
        <v>326</v>
      </c>
      <c r="B109" s="3" t="s">
        <v>327</v>
      </c>
      <c r="C109" s="3" t="s">
        <v>684</v>
      </c>
      <c r="D109" s="3" t="s">
        <v>669</v>
      </c>
      <c r="E109" s="3" t="s">
        <v>685</v>
      </c>
      <c r="F109" s="3" t="s">
        <v>686</v>
      </c>
      <c r="G109" s="3" t="s">
        <v>332</v>
      </c>
      <c r="H109" s="3"/>
      <c r="I109" s="2"/>
      <c r="J109" s="2"/>
      <c r="L109" s="2"/>
      <c r="M109" s="3" t="s">
        <v>326</v>
      </c>
      <c r="N109" s="3" t="s">
        <v>327</v>
      </c>
      <c r="O109" s="3" t="s">
        <v>684</v>
      </c>
      <c r="P109" s="2"/>
      <c r="Q109" s="2"/>
      <c r="S109" s="2"/>
    </row>
    <row r="110" spans="1:19" ht="15.75" customHeight="1">
      <c r="A110" s="3" t="s">
        <v>326</v>
      </c>
      <c r="B110" s="3" t="s">
        <v>327</v>
      </c>
      <c r="C110" s="3" t="s">
        <v>687</v>
      </c>
      <c r="D110" s="3" t="s">
        <v>669</v>
      </c>
      <c r="E110" s="3" t="s">
        <v>688</v>
      </c>
      <c r="F110" s="3" t="s">
        <v>689</v>
      </c>
      <c r="G110" s="3" t="s">
        <v>332</v>
      </c>
      <c r="H110" s="3"/>
      <c r="I110" s="2"/>
      <c r="J110" s="2"/>
      <c r="L110" s="2"/>
      <c r="M110" s="3" t="s">
        <v>326</v>
      </c>
      <c r="N110" s="3" t="s">
        <v>327</v>
      </c>
      <c r="O110" s="3" t="s">
        <v>687</v>
      </c>
      <c r="P110" s="2"/>
      <c r="Q110" s="2"/>
      <c r="S110" s="2"/>
    </row>
    <row r="111" spans="1:19" ht="15.75" customHeight="1">
      <c r="A111" s="3" t="s">
        <v>326</v>
      </c>
      <c r="B111" s="3" t="s">
        <v>327</v>
      </c>
      <c r="C111" s="3" t="s">
        <v>690</v>
      </c>
      <c r="D111" s="3" t="s">
        <v>669</v>
      </c>
      <c r="E111" s="3" t="s">
        <v>691</v>
      </c>
      <c r="F111" s="3" t="s">
        <v>692</v>
      </c>
      <c r="G111" s="3" t="s">
        <v>332</v>
      </c>
      <c r="H111" s="3"/>
      <c r="I111" s="2"/>
      <c r="J111" s="2"/>
      <c r="L111" s="2"/>
      <c r="M111" s="3" t="s">
        <v>326</v>
      </c>
      <c r="N111" s="3" t="s">
        <v>327</v>
      </c>
      <c r="O111" s="3" t="s">
        <v>690</v>
      </c>
      <c r="P111" s="2"/>
      <c r="Q111" s="2"/>
      <c r="S111" s="2"/>
    </row>
    <row r="112" spans="1:19" ht="15.75" customHeight="1">
      <c r="A112" s="3" t="s">
        <v>326</v>
      </c>
      <c r="B112" s="3" t="s">
        <v>327</v>
      </c>
      <c r="C112" s="3" t="s">
        <v>693</v>
      </c>
      <c r="D112" s="3" t="s">
        <v>669</v>
      </c>
      <c r="E112" s="3" t="s">
        <v>390</v>
      </c>
      <c r="F112" s="3" t="s">
        <v>694</v>
      </c>
      <c r="G112" s="3" t="s">
        <v>332</v>
      </c>
      <c r="H112" s="3"/>
      <c r="I112" s="2"/>
      <c r="J112" s="2"/>
      <c r="L112" s="2"/>
      <c r="M112" s="3" t="s">
        <v>326</v>
      </c>
      <c r="N112" s="3" t="s">
        <v>327</v>
      </c>
      <c r="O112" s="3" t="s">
        <v>693</v>
      </c>
      <c r="P112" s="2"/>
      <c r="Q112" s="2"/>
      <c r="S112" s="2"/>
    </row>
    <row r="113" spans="1:19" ht="15.75" customHeight="1">
      <c r="A113" s="3" t="s">
        <v>326</v>
      </c>
      <c r="B113" s="3" t="s">
        <v>327</v>
      </c>
      <c r="C113" s="3" t="s">
        <v>695</v>
      </c>
      <c r="D113" s="3" t="s">
        <v>669</v>
      </c>
      <c r="E113" s="3" t="s">
        <v>696</v>
      </c>
      <c r="F113" s="3" t="s">
        <v>697</v>
      </c>
      <c r="G113" s="3" t="s">
        <v>332</v>
      </c>
      <c r="H113" s="3"/>
      <c r="I113" s="2"/>
      <c r="J113" s="2"/>
      <c r="L113" s="2"/>
      <c r="M113" s="3" t="s">
        <v>326</v>
      </c>
      <c r="N113" s="3" t="s">
        <v>327</v>
      </c>
      <c r="O113" s="3" t="s">
        <v>695</v>
      </c>
      <c r="P113" s="2"/>
      <c r="Q113" s="2"/>
      <c r="S113" s="2"/>
    </row>
    <row r="114" spans="1:19" ht="15.75" customHeight="1">
      <c r="A114" s="3" t="s">
        <v>326</v>
      </c>
      <c r="B114" s="3" t="s">
        <v>327</v>
      </c>
      <c r="C114" s="3" t="s">
        <v>698</v>
      </c>
      <c r="D114" s="3" t="s">
        <v>669</v>
      </c>
      <c r="E114" s="3" t="s">
        <v>699</v>
      </c>
      <c r="F114" s="3" t="s">
        <v>700</v>
      </c>
      <c r="G114" s="3" t="s">
        <v>332</v>
      </c>
      <c r="H114" s="3"/>
      <c r="I114" s="2"/>
      <c r="J114" s="2"/>
      <c r="L114" s="2"/>
      <c r="M114" s="3" t="s">
        <v>326</v>
      </c>
      <c r="N114" s="3" t="s">
        <v>327</v>
      </c>
      <c r="O114" s="3" t="s">
        <v>698</v>
      </c>
      <c r="P114" s="2"/>
      <c r="Q114" s="2"/>
      <c r="S114" s="2"/>
    </row>
    <row r="115" spans="1:19" ht="15.75" customHeight="1">
      <c r="A115" s="3" t="s">
        <v>326</v>
      </c>
      <c r="B115" s="3" t="s">
        <v>327</v>
      </c>
      <c r="C115" s="3" t="s">
        <v>701</v>
      </c>
      <c r="D115" s="3" t="s">
        <v>669</v>
      </c>
      <c r="E115" s="3" t="s">
        <v>411</v>
      </c>
      <c r="F115" s="3" t="s">
        <v>702</v>
      </c>
      <c r="G115" s="3" t="s">
        <v>332</v>
      </c>
      <c r="H115" s="3"/>
      <c r="I115" s="2"/>
      <c r="J115" s="2"/>
      <c r="L115" s="2"/>
      <c r="M115" s="3" t="s">
        <v>326</v>
      </c>
      <c r="N115" s="3" t="s">
        <v>327</v>
      </c>
      <c r="O115" s="3" t="s">
        <v>701</v>
      </c>
      <c r="P115" s="2"/>
      <c r="Q115" s="2"/>
      <c r="S115" s="2"/>
    </row>
    <row r="116" spans="1:19" ht="15.75" customHeight="1">
      <c r="A116" s="3" t="s">
        <v>326</v>
      </c>
      <c r="B116" s="3" t="s">
        <v>327</v>
      </c>
      <c r="C116" s="3" t="s">
        <v>703</v>
      </c>
      <c r="D116" s="3" t="s">
        <v>669</v>
      </c>
      <c r="E116" s="3" t="s">
        <v>415</v>
      </c>
      <c r="F116" s="3" t="s">
        <v>704</v>
      </c>
      <c r="G116" s="3" t="s">
        <v>332</v>
      </c>
      <c r="H116" s="3"/>
      <c r="I116" s="2"/>
      <c r="J116" s="2"/>
      <c r="L116" s="2"/>
      <c r="M116" s="3" t="s">
        <v>326</v>
      </c>
      <c r="N116" s="3" t="s">
        <v>327</v>
      </c>
      <c r="O116" s="3" t="s">
        <v>703</v>
      </c>
      <c r="P116" s="2"/>
      <c r="Q116" s="2"/>
      <c r="S116" s="2"/>
    </row>
    <row r="117" spans="1:19" ht="15.75" customHeight="1">
      <c r="A117" s="3" t="s">
        <v>326</v>
      </c>
      <c r="B117" s="3" t="s">
        <v>327</v>
      </c>
      <c r="C117" s="3" t="s">
        <v>705</v>
      </c>
      <c r="D117" s="3" t="s">
        <v>706</v>
      </c>
      <c r="E117" s="3" t="s">
        <v>707</v>
      </c>
      <c r="F117" s="3" t="s">
        <v>708</v>
      </c>
      <c r="G117" s="3" t="s">
        <v>332</v>
      </c>
      <c r="H117" s="3"/>
      <c r="I117" s="2"/>
      <c r="J117" s="2"/>
      <c r="L117" s="2"/>
      <c r="M117" s="3" t="s">
        <v>326</v>
      </c>
      <c r="N117" s="3" t="s">
        <v>327</v>
      </c>
      <c r="O117" s="3" t="s">
        <v>705</v>
      </c>
      <c r="P117" s="2"/>
      <c r="Q117" s="2"/>
      <c r="S117" s="2"/>
    </row>
    <row r="118" spans="1:19" ht="15.75" customHeight="1">
      <c r="A118" s="3" t="s">
        <v>326</v>
      </c>
      <c r="B118" s="3" t="s">
        <v>327</v>
      </c>
      <c r="C118" s="3" t="s">
        <v>709</v>
      </c>
      <c r="D118" s="3" t="s">
        <v>706</v>
      </c>
      <c r="E118" s="3" t="s">
        <v>710</v>
      </c>
      <c r="F118" s="3" t="s">
        <v>711</v>
      </c>
      <c r="G118" s="3" t="s">
        <v>332</v>
      </c>
      <c r="H118" s="3"/>
      <c r="I118" s="2"/>
      <c r="J118" s="2"/>
      <c r="L118" s="2"/>
      <c r="M118" s="3" t="s">
        <v>326</v>
      </c>
      <c r="N118" s="3" t="s">
        <v>327</v>
      </c>
      <c r="O118" s="3" t="s">
        <v>709</v>
      </c>
      <c r="P118" s="2"/>
      <c r="Q118" s="2"/>
      <c r="S118" s="2"/>
    </row>
    <row r="119" spans="1:19" ht="15.75" customHeight="1">
      <c r="A119" s="3" t="s">
        <v>326</v>
      </c>
      <c r="B119" s="3" t="s">
        <v>327</v>
      </c>
      <c r="C119" s="3" t="s">
        <v>712</v>
      </c>
      <c r="D119" s="3" t="s">
        <v>706</v>
      </c>
      <c r="E119" s="3" t="s">
        <v>713</v>
      </c>
      <c r="F119" s="3" t="s">
        <v>714</v>
      </c>
      <c r="G119" s="3" t="s">
        <v>332</v>
      </c>
      <c r="H119" s="3"/>
      <c r="I119" s="2"/>
      <c r="J119" s="2"/>
      <c r="L119" s="2"/>
      <c r="M119" s="3" t="s">
        <v>326</v>
      </c>
      <c r="N119" s="3" t="s">
        <v>327</v>
      </c>
      <c r="O119" s="3" t="s">
        <v>712</v>
      </c>
      <c r="P119" s="2"/>
      <c r="Q119" s="2"/>
      <c r="S119" s="2"/>
    </row>
    <row r="120" spans="1:19" ht="15.75" customHeight="1">
      <c r="A120" s="3" t="s">
        <v>326</v>
      </c>
      <c r="B120" s="3" t="s">
        <v>327</v>
      </c>
      <c r="C120" s="3" t="s">
        <v>715</v>
      </c>
      <c r="D120" s="3" t="s">
        <v>706</v>
      </c>
      <c r="E120" s="3" t="s">
        <v>716</v>
      </c>
      <c r="F120" s="3" t="s">
        <v>717</v>
      </c>
      <c r="G120" s="3" t="s">
        <v>332</v>
      </c>
      <c r="H120" s="3"/>
      <c r="I120" s="2"/>
      <c r="J120" s="2"/>
      <c r="L120" s="2"/>
      <c r="M120" s="3" t="s">
        <v>326</v>
      </c>
      <c r="N120" s="3" t="s">
        <v>327</v>
      </c>
      <c r="O120" s="3" t="s">
        <v>715</v>
      </c>
      <c r="P120" s="2"/>
      <c r="Q120" s="2"/>
      <c r="S120" s="2"/>
    </row>
    <row r="121" spans="1:19" ht="15.75" customHeight="1">
      <c r="A121" s="3" t="s">
        <v>326</v>
      </c>
      <c r="B121" s="3" t="s">
        <v>327</v>
      </c>
      <c r="C121" s="3" t="s">
        <v>718</v>
      </c>
      <c r="D121" s="3" t="s">
        <v>706</v>
      </c>
      <c r="E121" s="3" t="s">
        <v>719</v>
      </c>
      <c r="F121" s="3" t="s">
        <v>720</v>
      </c>
      <c r="G121" s="3" t="s">
        <v>332</v>
      </c>
      <c r="H121" s="3"/>
      <c r="I121" s="2"/>
      <c r="J121" s="2"/>
      <c r="L121" s="2"/>
      <c r="M121" s="3" t="s">
        <v>326</v>
      </c>
      <c r="N121" s="3" t="s">
        <v>327</v>
      </c>
      <c r="O121" s="3" t="s">
        <v>718</v>
      </c>
      <c r="P121" s="2"/>
      <c r="Q121" s="2"/>
      <c r="S121" s="2"/>
    </row>
    <row r="122" spans="1:19" ht="15.75" customHeight="1">
      <c r="A122" s="3" t="s">
        <v>326</v>
      </c>
      <c r="B122" s="3" t="s">
        <v>327</v>
      </c>
      <c r="C122" s="3" t="s">
        <v>721</v>
      </c>
      <c r="D122" s="3" t="s">
        <v>706</v>
      </c>
      <c r="E122" s="3" t="s">
        <v>427</v>
      </c>
      <c r="F122" s="3" t="s">
        <v>722</v>
      </c>
      <c r="G122" s="3" t="s">
        <v>332</v>
      </c>
      <c r="H122" s="3"/>
      <c r="I122" s="2"/>
      <c r="J122" s="2"/>
      <c r="L122" s="2"/>
      <c r="M122" s="3" t="s">
        <v>326</v>
      </c>
      <c r="N122" s="3" t="s">
        <v>327</v>
      </c>
      <c r="O122" s="3" t="s">
        <v>721</v>
      </c>
      <c r="P122" s="2"/>
      <c r="Q122" s="2"/>
      <c r="S122" s="2"/>
    </row>
    <row r="123" spans="1:19" ht="15.75" customHeight="1">
      <c r="A123" s="3" t="s">
        <v>326</v>
      </c>
      <c r="B123" s="3" t="s">
        <v>327</v>
      </c>
      <c r="C123" s="3" t="s">
        <v>723</v>
      </c>
      <c r="D123" s="3" t="s">
        <v>706</v>
      </c>
      <c r="E123" s="3" t="s">
        <v>724</v>
      </c>
      <c r="F123" s="3" t="s">
        <v>725</v>
      </c>
      <c r="G123" s="3" t="s">
        <v>332</v>
      </c>
      <c r="H123" s="3"/>
      <c r="I123" s="2"/>
      <c r="J123" s="2"/>
      <c r="L123" s="2"/>
      <c r="M123" s="3" t="s">
        <v>326</v>
      </c>
      <c r="N123" s="3" t="s">
        <v>327</v>
      </c>
      <c r="O123" s="3" t="s">
        <v>723</v>
      </c>
      <c r="P123" s="2"/>
      <c r="Q123" s="2"/>
      <c r="S123" s="2"/>
    </row>
    <row r="124" spans="1:19" ht="15.75" customHeight="1">
      <c r="A124" s="3" t="s">
        <v>326</v>
      </c>
      <c r="B124" s="3" t="s">
        <v>327</v>
      </c>
      <c r="C124" s="3" t="s">
        <v>726</v>
      </c>
      <c r="D124" s="3" t="s">
        <v>706</v>
      </c>
      <c r="E124" s="3" t="s">
        <v>423</v>
      </c>
      <c r="F124" s="3" t="s">
        <v>727</v>
      </c>
      <c r="G124" s="3" t="s">
        <v>332</v>
      </c>
      <c r="H124" s="3"/>
      <c r="I124" s="2"/>
      <c r="J124" s="2"/>
      <c r="L124" s="2"/>
      <c r="M124" s="3" t="s">
        <v>326</v>
      </c>
      <c r="N124" s="3" t="s">
        <v>327</v>
      </c>
      <c r="O124" s="3" t="s">
        <v>726</v>
      </c>
      <c r="P124" s="2"/>
      <c r="Q124" s="2"/>
      <c r="S124" s="2"/>
    </row>
    <row r="125" spans="1:19" ht="15.75" customHeight="1">
      <c r="A125" s="3" t="s">
        <v>326</v>
      </c>
      <c r="B125" s="3" t="s">
        <v>327</v>
      </c>
      <c r="C125" s="3" t="s">
        <v>728</v>
      </c>
      <c r="D125" s="3" t="s">
        <v>706</v>
      </c>
      <c r="E125" s="3" t="s">
        <v>729</v>
      </c>
      <c r="F125" s="3" t="s">
        <v>730</v>
      </c>
      <c r="G125" s="3" t="s">
        <v>332</v>
      </c>
      <c r="H125" s="3"/>
      <c r="I125" s="2"/>
      <c r="J125" s="2"/>
      <c r="L125" s="2"/>
      <c r="M125" s="3" t="s">
        <v>326</v>
      </c>
      <c r="N125" s="3" t="s">
        <v>327</v>
      </c>
      <c r="O125" s="3" t="s">
        <v>728</v>
      </c>
      <c r="P125" s="2"/>
      <c r="Q125" s="2"/>
      <c r="S125" s="2"/>
    </row>
    <row r="126" spans="1:19" ht="15.75" customHeight="1">
      <c r="A126" s="3" t="s">
        <v>326</v>
      </c>
      <c r="B126" s="3" t="s">
        <v>327</v>
      </c>
      <c r="C126" s="3" t="s">
        <v>731</v>
      </c>
      <c r="D126" s="3" t="s">
        <v>706</v>
      </c>
      <c r="E126" s="3" t="s">
        <v>732</v>
      </c>
      <c r="F126" s="3" t="s">
        <v>733</v>
      </c>
      <c r="G126" s="3" t="s">
        <v>332</v>
      </c>
      <c r="H126" s="3"/>
      <c r="I126" s="2"/>
      <c r="J126" s="2"/>
      <c r="L126" s="2"/>
      <c r="M126" s="3" t="s">
        <v>326</v>
      </c>
      <c r="N126" s="3" t="s">
        <v>327</v>
      </c>
      <c r="O126" s="3" t="s">
        <v>731</v>
      </c>
      <c r="P126" s="2"/>
      <c r="Q126" s="2"/>
      <c r="S126" s="2"/>
    </row>
    <row r="127" spans="1:19" ht="15.75" customHeight="1">
      <c r="A127" s="3" t="s">
        <v>326</v>
      </c>
      <c r="B127" s="3" t="s">
        <v>327</v>
      </c>
      <c r="C127" s="3" t="s">
        <v>734</v>
      </c>
      <c r="D127" s="3" t="s">
        <v>706</v>
      </c>
      <c r="E127" s="3" t="s">
        <v>735</v>
      </c>
      <c r="F127" s="3" t="s">
        <v>736</v>
      </c>
      <c r="G127" s="3" t="s">
        <v>332</v>
      </c>
      <c r="H127" s="3"/>
      <c r="I127" s="2"/>
      <c r="J127" s="2"/>
      <c r="L127" s="2"/>
      <c r="M127" s="3" t="s">
        <v>326</v>
      </c>
      <c r="N127" s="3" t="s">
        <v>327</v>
      </c>
      <c r="O127" s="3" t="s">
        <v>734</v>
      </c>
      <c r="P127" s="2"/>
      <c r="Q127" s="2"/>
      <c r="S127" s="2"/>
    </row>
    <row r="128" spans="1:19" ht="15.75" customHeight="1">
      <c r="A128" s="3" t="s">
        <v>338</v>
      </c>
      <c r="B128" s="3" t="s">
        <v>327</v>
      </c>
      <c r="C128" s="3" t="s">
        <v>737</v>
      </c>
      <c r="D128" s="3" t="s">
        <v>738</v>
      </c>
      <c r="E128" s="3" t="s">
        <v>739</v>
      </c>
      <c r="F128" s="3" t="s">
        <v>740</v>
      </c>
      <c r="G128" s="3" t="s">
        <v>741</v>
      </c>
      <c r="H128" s="3"/>
      <c r="I128" s="2"/>
      <c r="J128" s="2"/>
      <c r="L128" s="2"/>
      <c r="M128" s="3" t="s">
        <v>338</v>
      </c>
      <c r="N128" s="3"/>
      <c r="O128" s="3" t="s">
        <v>737</v>
      </c>
      <c r="P128" s="2"/>
      <c r="Q128" s="2"/>
      <c r="S128" s="2"/>
    </row>
    <row r="129" spans="1:19" ht="15.75" customHeight="1">
      <c r="A129" s="3" t="s">
        <v>338</v>
      </c>
      <c r="B129" s="3" t="s">
        <v>327</v>
      </c>
      <c r="C129" s="3" t="s">
        <v>742</v>
      </c>
      <c r="D129" s="3" t="s">
        <v>738</v>
      </c>
      <c r="E129" s="3" t="s">
        <v>743</v>
      </c>
      <c r="F129" s="3" t="s">
        <v>744</v>
      </c>
      <c r="G129" s="3" t="s">
        <v>745</v>
      </c>
      <c r="H129" s="3"/>
      <c r="I129" s="2"/>
      <c r="J129" s="2"/>
      <c r="L129" s="2"/>
      <c r="M129" s="3" t="s">
        <v>338</v>
      </c>
      <c r="N129" s="3"/>
      <c r="O129" s="3" t="s">
        <v>742</v>
      </c>
      <c r="P129" s="2"/>
      <c r="Q129" s="2"/>
      <c r="S129" s="2"/>
    </row>
    <row r="130" spans="1:19" ht="15.75" customHeight="1">
      <c r="A130" s="3" t="s">
        <v>338</v>
      </c>
      <c r="B130" s="3" t="s">
        <v>327</v>
      </c>
      <c r="C130" s="3" t="s">
        <v>746</v>
      </c>
      <c r="D130" s="3" t="s">
        <v>738</v>
      </c>
      <c r="E130" s="3" t="s">
        <v>747</v>
      </c>
      <c r="F130" s="3" t="s">
        <v>748</v>
      </c>
      <c r="G130" s="3" t="s">
        <v>745</v>
      </c>
      <c r="H130" s="3"/>
      <c r="I130" s="2"/>
      <c r="J130" s="2"/>
      <c r="L130" s="2"/>
      <c r="M130" s="3" t="s">
        <v>338</v>
      </c>
      <c r="N130" s="3"/>
      <c r="O130" s="3" t="s">
        <v>746</v>
      </c>
      <c r="P130" s="2"/>
      <c r="Q130" s="2"/>
      <c r="S130" s="2"/>
    </row>
    <row r="131" spans="1:19" ht="15.75" customHeight="1">
      <c r="A131" s="3" t="s">
        <v>338</v>
      </c>
      <c r="B131" s="3" t="s">
        <v>327</v>
      </c>
      <c r="C131" s="3" t="s">
        <v>749</v>
      </c>
      <c r="D131" s="3" t="s">
        <v>738</v>
      </c>
      <c r="E131" s="3" t="s">
        <v>750</v>
      </c>
      <c r="F131" s="3" t="s">
        <v>751</v>
      </c>
      <c r="G131" s="3" t="s">
        <v>745</v>
      </c>
      <c r="H131" s="3"/>
      <c r="I131" s="2"/>
      <c r="J131" s="2"/>
      <c r="L131" s="2"/>
      <c r="M131" s="3" t="s">
        <v>338</v>
      </c>
      <c r="N131" s="3"/>
      <c r="O131" s="3" t="s">
        <v>749</v>
      </c>
      <c r="P131" s="2"/>
      <c r="Q131" s="2"/>
      <c r="S131" s="2"/>
    </row>
    <row r="132" spans="1:19" ht="15.75" customHeight="1">
      <c r="A132" s="3" t="s">
        <v>338</v>
      </c>
      <c r="B132" s="3" t="s">
        <v>327</v>
      </c>
      <c r="C132" s="3" t="s">
        <v>752</v>
      </c>
      <c r="D132" s="3" t="s">
        <v>738</v>
      </c>
      <c r="E132" s="3" t="s">
        <v>753</v>
      </c>
      <c r="F132" s="3" t="s">
        <v>754</v>
      </c>
      <c r="G132" s="3" t="s">
        <v>745</v>
      </c>
      <c r="H132" s="3"/>
      <c r="I132" s="2"/>
      <c r="J132" s="2"/>
      <c r="L132" s="2"/>
      <c r="M132" s="3" t="s">
        <v>338</v>
      </c>
      <c r="N132" s="3"/>
      <c r="O132" s="3" t="s">
        <v>752</v>
      </c>
      <c r="P132" s="2"/>
      <c r="Q132" s="2"/>
      <c r="S132" s="2"/>
    </row>
    <row r="133" spans="1:19" ht="15.75" customHeight="1">
      <c r="A133" s="3" t="s">
        <v>338</v>
      </c>
      <c r="B133" s="3" t="s">
        <v>327</v>
      </c>
      <c r="C133" s="3" t="s">
        <v>755</v>
      </c>
      <c r="D133" s="3" t="s">
        <v>738</v>
      </c>
      <c r="E133" s="3" t="s">
        <v>731</v>
      </c>
      <c r="F133" s="3" t="s">
        <v>756</v>
      </c>
      <c r="G133" s="3" t="s">
        <v>745</v>
      </c>
      <c r="H133" s="3"/>
      <c r="I133" s="2"/>
      <c r="J133" s="2"/>
      <c r="L133" s="2"/>
      <c r="M133" s="3" t="s">
        <v>338</v>
      </c>
      <c r="N133" s="3"/>
      <c r="O133" s="3" t="s">
        <v>755</v>
      </c>
      <c r="P133" s="2"/>
      <c r="Q133" s="2"/>
      <c r="S133" s="2"/>
    </row>
    <row r="134" spans="1:19" ht="15.75" customHeight="1">
      <c r="A134" s="3" t="s">
        <v>338</v>
      </c>
      <c r="B134" s="3" t="s">
        <v>327</v>
      </c>
      <c r="C134" s="3" t="s">
        <v>757</v>
      </c>
      <c r="D134" s="3" t="s">
        <v>738</v>
      </c>
      <c r="E134" s="3" t="s">
        <v>758</v>
      </c>
      <c r="F134" s="3" t="s">
        <v>759</v>
      </c>
      <c r="G134" s="3" t="s">
        <v>745</v>
      </c>
      <c r="H134" s="3"/>
      <c r="I134" s="2"/>
      <c r="J134" s="2"/>
      <c r="L134" s="2"/>
      <c r="M134" s="3" t="s">
        <v>338</v>
      </c>
      <c r="N134" s="3"/>
      <c r="O134" s="3" t="s">
        <v>757</v>
      </c>
      <c r="P134" s="2"/>
      <c r="Q134" s="2"/>
      <c r="S134" s="2"/>
    </row>
    <row r="135" spans="1:19" ht="15.75" customHeight="1">
      <c r="A135" s="3" t="s">
        <v>338</v>
      </c>
      <c r="B135" s="3" t="s">
        <v>327</v>
      </c>
      <c r="C135" s="3" t="s">
        <v>760</v>
      </c>
      <c r="D135" s="3" t="s">
        <v>738</v>
      </c>
      <c r="E135" s="3" t="s">
        <v>761</v>
      </c>
      <c r="F135" s="3" t="s">
        <v>762</v>
      </c>
      <c r="G135" s="3" t="s">
        <v>745</v>
      </c>
      <c r="H135" s="3"/>
      <c r="I135" s="2"/>
      <c r="J135" s="2"/>
      <c r="L135" s="2"/>
      <c r="M135" s="3" t="s">
        <v>338</v>
      </c>
      <c r="N135" s="3"/>
      <c r="O135" s="3" t="s">
        <v>760</v>
      </c>
      <c r="P135" s="2"/>
      <c r="Q135" s="2"/>
      <c r="S135" s="2"/>
    </row>
    <row r="136" spans="1:19" ht="15.75" customHeight="1">
      <c r="A136" s="3" t="s">
        <v>338</v>
      </c>
      <c r="B136" s="3" t="s">
        <v>327</v>
      </c>
      <c r="C136" s="3" t="s">
        <v>763</v>
      </c>
      <c r="D136" s="3" t="s">
        <v>738</v>
      </c>
      <c r="E136" s="3" t="s">
        <v>764</v>
      </c>
      <c r="F136" s="3" t="s">
        <v>765</v>
      </c>
      <c r="G136" s="3" t="s">
        <v>745</v>
      </c>
      <c r="H136" s="3"/>
      <c r="I136" s="2"/>
      <c r="J136" s="2"/>
      <c r="L136" s="2"/>
      <c r="M136" s="3" t="s">
        <v>338</v>
      </c>
      <c r="N136" s="3"/>
      <c r="O136" s="3" t="s">
        <v>763</v>
      </c>
      <c r="P136" s="2"/>
      <c r="Q136" s="2"/>
      <c r="S136" s="2"/>
    </row>
    <row r="137" spans="1:19" ht="15.75" customHeight="1">
      <c r="A137" s="3" t="s">
        <v>338</v>
      </c>
      <c r="B137" s="3" t="s">
        <v>327</v>
      </c>
      <c r="C137" s="3" t="s">
        <v>766</v>
      </c>
      <c r="D137" s="3" t="s">
        <v>738</v>
      </c>
      <c r="E137" s="3" t="s">
        <v>767</v>
      </c>
      <c r="F137" s="3" t="s">
        <v>768</v>
      </c>
      <c r="G137" s="3" t="s">
        <v>745</v>
      </c>
      <c r="H137" s="3"/>
      <c r="I137" s="2"/>
      <c r="J137" s="2"/>
      <c r="L137" s="2"/>
      <c r="M137" s="3" t="s">
        <v>338</v>
      </c>
      <c r="N137" s="3"/>
      <c r="O137" s="3" t="s">
        <v>766</v>
      </c>
      <c r="P137" s="2"/>
      <c r="Q137" s="2"/>
      <c r="S137" s="2"/>
    </row>
    <row r="138" spans="1:19" ht="15.75" customHeight="1">
      <c r="A138" s="3" t="s">
        <v>338</v>
      </c>
      <c r="B138" s="3" t="s">
        <v>327</v>
      </c>
      <c r="C138" s="3" t="s">
        <v>769</v>
      </c>
      <c r="D138" s="3" t="s">
        <v>738</v>
      </c>
      <c r="E138" s="3" t="s">
        <v>770</v>
      </c>
      <c r="F138" s="3" t="s">
        <v>771</v>
      </c>
      <c r="G138" s="3" t="s">
        <v>745</v>
      </c>
      <c r="H138" s="3"/>
      <c r="I138" s="2"/>
      <c r="J138" s="2"/>
      <c r="L138" s="2"/>
      <c r="M138" s="3" t="s">
        <v>338</v>
      </c>
      <c r="N138" s="3"/>
      <c r="O138" s="3" t="s">
        <v>769</v>
      </c>
      <c r="P138" s="2"/>
      <c r="Q138" s="2"/>
      <c r="S138" s="2"/>
    </row>
    <row r="139" spans="1:19" ht="15.75" customHeight="1">
      <c r="A139" s="3" t="s">
        <v>338</v>
      </c>
      <c r="B139" s="3" t="s">
        <v>327</v>
      </c>
      <c r="C139" s="3" t="s">
        <v>772</v>
      </c>
      <c r="D139" s="3" t="s">
        <v>738</v>
      </c>
      <c r="E139" s="3" t="s">
        <v>773</v>
      </c>
      <c r="F139" s="3" t="s">
        <v>774</v>
      </c>
      <c r="G139" s="3" t="s">
        <v>745</v>
      </c>
      <c r="H139" s="3"/>
      <c r="I139" s="2"/>
      <c r="J139" s="2"/>
      <c r="L139" s="2"/>
      <c r="M139" s="3" t="s">
        <v>338</v>
      </c>
      <c r="N139" s="3"/>
      <c r="O139" s="3" t="s">
        <v>772</v>
      </c>
      <c r="P139" s="2"/>
      <c r="Q139" s="2"/>
      <c r="S139" s="2"/>
    </row>
    <row r="140" spans="1:19" ht="15.75" customHeight="1">
      <c r="A140" s="3" t="s">
        <v>338</v>
      </c>
      <c r="B140" s="3" t="s">
        <v>327</v>
      </c>
      <c r="C140" s="3" t="s">
        <v>775</v>
      </c>
      <c r="D140" s="3" t="s">
        <v>738</v>
      </c>
      <c r="E140" s="3" t="s">
        <v>776</v>
      </c>
      <c r="F140" s="3" t="s">
        <v>777</v>
      </c>
      <c r="G140" s="3" t="s">
        <v>745</v>
      </c>
      <c r="H140" s="3"/>
      <c r="I140" s="2"/>
      <c r="J140" s="2"/>
      <c r="L140" s="2"/>
      <c r="M140" s="3" t="s">
        <v>338</v>
      </c>
      <c r="N140" s="3"/>
      <c r="O140" s="3" t="s">
        <v>775</v>
      </c>
      <c r="P140" s="2"/>
      <c r="Q140" s="2"/>
      <c r="S140" s="2"/>
    </row>
    <row r="141" spans="1:19" ht="15.75" customHeight="1">
      <c r="A141" s="3" t="s">
        <v>338</v>
      </c>
      <c r="B141" s="3" t="s">
        <v>327</v>
      </c>
      <c r="C141" s="3" t="s">
        <v>778</v>
      </c>
      <c r="D141" s="3" t="s">
        <v>738</v>
      </c>
      <c r="E141" s="3" t="s">
        <v>779</v>
      </c>
      <c r="F141" s="3" t="s">
        <v>780</v>
      </c>
      <c r="G141" s="3" t="s">
        <v>745</v>
      </c>
      <c r="H141" s="3"/>
      <c r="I141" s="2"/>
      <c r="J141" s="2"/>
      <c r="L141" s="2"/>
      <c r="M141" s="3" t="s">
        <v>338</v>
      </c>
      <c r="N141" s="3"/>
      <c r="O141" s="3" t="s">
        <v>778</v>
      </c>
      <c r="P141" s="2"/>
      <c r="Q141" s="2"/>
      <c r="S141" s="2"/>
    </row>
    <row r="142" spans="1:19" ht="15.75" customHeight="1">
      <c r="A142" s="3" t="s">
        <v>338</v>
      </c>
      <c r="B142" s="3" t="s">
        <v>327</v>
      </c>
      <c r="C142" s="3" t="s">
        <v>781</v>
      </c>
      <c r="D142" s="3" t="s">
        <v>738</v>
      </c>
      <c r="E142" s="3" t="s">
        <v>782</v>
      </c>
      <c r="F142" s="3" t="s">
        <v>783</v>
      </c>
      <c r="G142" s="3" t="s">
        <v>745</v>
      </c>
      <c r="H142" s="3"/>
      <c r="I142" s="2"/>
      <c r="J142" s="2"/>
      <c r="L142" s="2"/>
      <c r="M142" s="3" t="s">
        <v>338</v>
      </c>
      <c r="N142" s="3"/>
      <c r="O142" s="3" t="s">
        <v>781</v>
      </c>
      <c r="P142" s="2"/>
      <c r="Q142" s="2"/>
      <c r="S142" s="2"/>
    </row>
    <row r="143" spans="1:19" ht="15.75" customHeight="1">
      <c r="A143" s="3" t="s">
        <v>338</v>
      </c>
      <c r="B143" s="3" t="s">
        <v>327</v>
      </c>
      <c r="C143" s="3" t="s">
        <v>784</v>
      </c>
      <c r="D143" s="3" t="s">
        <v>738</v>
      </c>
      <c r="E143" s="3" t="s">
        <v>785</v>
      </c>
      <c r="F143" s="3" t="s">
        <v>786</v>
      </c>
      <c r="G143" s="3" t="s">
        <v>745</v>
      </c>
      <c r="H143" s="3"/>
      <c r="I143" s="2"/>
      <c r="J143" s="2"/>
      <c r="L143" s="2"/>
      <c r="M143" s="3" t="s">
        <v>338</v>
      </c>
      <c r="N143" s="3"/>
      <c r="O143" s="3" t="s">
        <v>784</v>
      </c>
      <c r="P143" s="2"/>
      <c r="Q143" s="2"/>
      <c r="S143" s="2"/>
    </row>
    <row r="144" spans="1:19" ht="15.75" customHeight="1">
      <c r="A144" s="3" t="s">
        <v>338</v>
      </c>
      <c r="B144" s="3" t="s">
        <v>327</v>
      </c>
      <c r="C144" s="3" t="s">
        <v>787</v>
      </c>
      <c r="D144" s="3" t="s">
        <v>738</v>
      </c>
      <c r="E144" s="3" t="s">
        <v>788</v>
      </c>
      <c r="F144" s="3" t="s">
        <v>789</v>
      </c>
      <c r="G144" s="3" t="s">
        <v>745</v>
      </c>
      <c r="H144" s="3"/>
      <c r="I144" s="2"/>
      <c r="J144" s="2"/>
      <c r="L144" s="2"/>
      <c r="M144" s="3" t="s">
        <v>338</v>
      </c>
      <c r="N144" s="3"/>
      <c r="O144" s="3" t="s">
        <v>787</v>
      </c>
      <c r="P144" s="2"/>
      <c r="Q144" s="2"/>
      <c r="S144" s="2"/>
    </row>
    <row r="145" spans="1:19" ht="15.75" customHeight="1">
      <c r="A145" s="3" t="s">
        <v>338</v>
      </c>
      <c r="B145" s="3" t="s">
        <v>327</v>
      </c>
      <c r="C145" s="3" t="s">
        <v>790</v>
      </c>
      <c r="D145" s="3" t="s">
        <v>738</v>
      </c>
      <c r="E145" s="3" t="s">
        <v>791</v>
      </c>
      <c r="F145" s="3" t="s">
        <v>792</v>
      </c>
      <c r="G145" s="3" t="s">
        <v>745</v>
      </c>
      <c r="H145" s="3"/>
      <c r="I145" s="2"/>
      <c r="J145" s="2"/>
      <c r="L145" s="2"/>
      <c r="M145" s="3" t="s">
        <v>338</v>
      </c>
      <c r="N145" s="3"/>
      <c r="O145" s="3" t="s">
        <v>790</v>
      </c>
      <c r="P145" s="2"/>
      <c r="Q145" s="2"/>
      <c r="S145" s="2"/>
    </row>
    <row r="146" spans="1:19" ht="15.75" customHeight="1">
      <c r="A146" s="3" t="s">
        <v>338</v>
      </c>
      <c r="B146" s="3" t="s">
        <v>327</v>
      </c>
      <c r="C146" s="3" t="s">
        <v>793</v>
      </c>
      <c r="D146" s="3" t="s">
        <v>738</v>
      </c>
      <c r="E146" s="3" t="s">
        <v>794</v>
      </c>
      <c r="F146" s="3" t="s">
        <v>795</v>
      </c>
      <c r="G146" s="3" t="s">
        <v>745</v>
      </c>
      <c r="H146" s="3"/>
      <c r="I146" s="2"/>
      <c r="J146" s="2"/>
      <c r="L146" s="2"/>
      <c r="M146" s="3" t="s">
        <v>338</v>
      </c>
      <c r="N146" s="3"/>
      <c r="O146" s="3" t="s">
        <v>793</v>
      </c>
      <c r="P146" s="2"/>
      <c r="Q146" s="2"/>
      <c r="S146" s="2"/>
    </row>
    <row r="147" spans="1:19" ht="15.75" customHeight="1">
      <c r="A147" s="3" t="s">
        <v>338</v>
      </c>
      <c r="B147" s="3" t="s">
        <v>327</v>
      </c>
      <c r="C147" s="3" t="s">
        <v>796</v>
      </c>
      <c r="D147" s="3" t="s">
        <v>738</v>
      </c>
      <c r="E147" s="3" t="s">
        <v>797</v>
      </c>
      <c r="F147" s="3" t="s">
        <v>798</v>
      </c>
      <c r="G147" s="3" t="s">
        <v>745</v>
      </c>
      <c r="H147" s="3"/>
      <c r="I147" s="2"/>
      <c r="J147" s="2"/>
      <c r="L147" s="2"/>
      <c r="M147" s="3" t="s">
        <v>338</v>
      </c>
      <c r="N147" s="3"/>
      <c r="O147" s="3" t="s">
        <v>796</v>
      </c>
      <c r="P147" s="2"/>
      <c r="Q147" s="2"/>
      <c r="S147" s="2"/>
    </row>
    <row r="148" spans="1:19" ht="15.75" customHeight="1">
      <c r="A148" s="3" t="s">
        <v>338</v>
      </c>
      <c r="B148" s="3" t="s">
        <v>327</v>
      </c>
      <c r="C148" s="3" t="s">
        <v>799</v>
      </c>
      <c r="D148" s="3" t="s">
        <v>738</v>
      </c>
      <c r="E148" s="3" t="s">
        <v>800</v>
      </c>
      <c r="F148" s="3" t="s">
        <v>801</v>
      </c>
      <c r="G148" s="3" t="s">
        <v>745</v>
      </c>
      <c r="H148" s="3"/>
      <c r="I148" s="2"/>
      <c r="J148" s="2"/>
      <c r="L148" s="2"/>
      <c r="M148" s="3" t="s">
        <v>338</v>
      </c>
      <c r="N148" s="3"/>
      <c r="O148" s="3" t="s">
        <v>799</v>
      </c>
      <c r="P148" s="2"/>
      <c r="Q148" s="2"/>
      <c r="S148" s="2"/>
    </row>
    <row r="149" spans="1:19" ht="15.75" customHeight="1">
      <c r="A149" s="3" t="s">
        <v>338</v>
      </c>
      <c r="B149" s="3" t="s">
        <v>327</v>
      </c>
      <c r="C149" s="3" t="s">
        <v>802</v>
      </c>
      <c r="D149" s="3" t="s">
        <v>738</v>
      </c>
      <c r="E149" s="3" t="s">
        <v>803</v>
      </c>
      <c r="F149" s="3" t="s">
        <v>804</v>
      </c>
      <c r="G149" s="3" t="s">
        <v>745</v>
      </c>
      <c r="H149" s="3"/>
      <c r="I149" s="2"/>
      <c r="J149" s="2"/>
      <c r="L149" s="2"/>
      <c r="M149" s="3" t="s">
        <v>338</v>
      </c>
      <c r="N149" s="3"/>
      <c r="O149" s="3" t="s">
        <v>802</v>
      </c>
      <c r="P149" s="2"/>
      <c r="Q149" s="2"/>
      <c r="S149" s="2"/>
    </row>
    <row r="150" spans="1:19" ht="15.75" customHeight="1">
      <c r="A150" s="3" t="s">
        <v>338</v>
      </c>
      <c r="B150" s="3" t="s">
        <v>327</v>
      </c>
      <c r="C150" s="3" t="s">
        <v>805</v>
      </c>
      <c r="D150" s="3" t="s">
        <v>738</v>
      </c>
      <c r="E150" s="3" t="s">
        <v>806</v>
      </c>
      <c r="F150" s="3" t="s">
        <v>807</v>
      </c>
      <c r="G150" s="3" t="s">
        <v>745</v>
      </c>
      <c r="H150" s="3"/>
      <c r="I150" s="2"/>
      <c r="J150" s="2"/>
      <c r="L150" s="2"/>
      <c r="M150" s="3" t="s">
        <v>338</v>
      </c>
      <c r="N150" s="3"/>
      <c r="O150" s="3" t="s">
        <v>805</v>
      </c>
      <c r="P150" s="2"/>
      <c r="Q150" s="2"/>
      <c r="S150" s="2"/>
    </row>
    <row r="151" spans="1:19" ht="15.75" customHeight="1">
      <c r="A151" s="3" t="s">
        <v>338</v>
      </c>
      <c r="B151" s="3" t="s">
        <v>327</v>
      </c>
      <c r="C151" s="3" t="s">
        <v>808</v>
      </c>
      <c r="D151" s="3" t="s">
        <v>738</v>
      </c>
      <c r="E151" s="3" t="s">
        <v>809</v>
      </c>
      <c r="F151" s="3" t="s">
        <v>810</v>
      </c>
      <c r="G151" s="3" t="s">
        <v>745</v>
      </c>
      <c r="H151" s="3"/>
      <c r="I151" s="2"/>
      <c r="J151" s="2"/>
      <c r="L151" s="2"/>
      <c r="M151" s="3" t="s">
        <v>338</v>
      </c>
      <c r="N151" s="3"/>
      <c r="O151" s="3" t="s">
        <v>808</v>
      </c>
      <c r="P151" s="2"/>
      <c r="Q151" s="2"/>
      <c r="S151" s="2"/>
    </row>
    <row r="152" spans="1:19" ht="15.75" customHeight="1">
      <c r="A152" s="3" t="s">
        <v>338</v>
      </c>
      <c r="B152" s="3" t="s">
        <v>327</v>
      </c>
      <c r="C152" s="3" t="s">
        <v>811</v>
      </c>
      <c r="D152" s="3" t="s">
        <v>738</v>
      </c>
      <c r="E152" s="3" t="s">
        <v>812</v>
      </c>
      <c r="F152" s="3" t="s">
        <v>813</v>
      </c>
      <c r="G152" s="3" t="s">
        <v>745</v>
      </c>
      <c r="H152" s="3"/>
      <c r="I152" s="2"/>
      <c r="J152" s="2"/>
      <c r="L152" s="2"/>
      <c r="M152" s="3" t="s">
        <v>338</v>
      </c>
      <c r="N152" s="3"/>
      <c r="O152" s="3" t="s">
        <v>811</v>
      </c>
      <c r="P152" s="2"/>
      <c r="Q152" s="2"/>
      <c r="S152" s="2"/>
    </row>
    <row r="153" spans="1:19" ht="15.75" customHeight="1">
      <c r="A153" s="3" t="s">
        <v>338</v>
      </c>
      <c r="B153" s="3" t="s">
        <v>327</v>
      </c>
      <c r="C153" s="3" t="s">
        <v>814</v>
      </c>
      <c r="D153" s="3" t="s">
        <v>738</v>
      </c>
      <c r="E153" s="3" t="s">
        <v>815</v>
      </c>
      <c r="F153" s="3" t="s">
        <v>816</v>
      </c>
      <c r="G153" s="3" t="s">
        <v>745</v>
      </c>
      <c r="H153" s="3"/>
      <c r="I153" s="2"/>
      <c r="J153" s="2"/>
      <c r="L153" s="2"/>
      <c r="M153" s="3" t="s">
        <v>338</v>
      </c>
      <c r="N153" s="3"/>
      <c r="O153" s="3" t="s">
        <v>814</v>
      </c>
      <c r="P153" s="2"/>
      <c r="Q153" s="2"/>
      <c r="S153" s="2"/>
    </row>
    <row r="154" spans="1:19" ht="15.75" customHeight="1">
      <c r="A154" s="3" t="s">
        <v>338</v>
      </c>
      <c r="B154" s="3" t="s">
        <v>327</v>
      </c>
      <c r="C154" s="3" t="s">
        <v>817</v>
      </c>
      <c r="D154" s="3" t="s">
        <v>818</v>
      </c>
      <c r="E154" s="3" t="s">
        <v>819</v>
      </c>
      <c r="F154" s="3" t="s">
        <v>820</v>
      </c>
      <c r="G154" s="3" t="s">
        <v>741</v>
      </c>
      <c r="H154" s="3"/>
      <c r="I154" s="2"/>
      <c r="J154" s="2"/>
      <c r="L154" s="2"/>
      <c r="M154" s="3" t="s">
        <v>338</v>
      </c>
      <c r="N154" s="3"/>
      <c r="O154" s="3" t="s">
        <v>817</v>
      </c>
      <c r="P154" s="2"/>
      <c r="Q154" s="2"/>
      <c r="S154" s="2"/>
    </row>
    <row r="155" spans="1:19" ht="15.75" customHeight="1">
      <c r="A155" s="3" t="s">
        <v>338</v>
      </c>
      <c r="B155" s="3" t="s">
        <v>327</v>
      </c>
      <c r="C155" s="3" t="s">
        <v>821</v>
      </c>
      <c r="D155" s="3" t="s">
        <v>818</v>
      </c>
      <c r="E155" s="3" t="s">
        <v>822</v>
      </c>
      <c r="F155" s="3" t="s">
        <v>823</v>
      </c>
      <c r="G155" s="3" t="s">
        <v>745</v>
      </c>
      <c r="H155" s="3"/>
      <c r="I155" s="2"/>
      <c r="J155" s="2"/>
      <c r="L155" s="2"/>
      <c r="M155" s="3" t="s">
        <v>338</v>
      </c>
      <c r="N155" s="3"/>
      <c r="O155" s="3" t="s">
        <v>821</v>
      </c>
      <c r="P155" s="2"/>
      <c r="Q155" s="2"/>
      <c r="S155" s="2"/>
    </row>
    <row r="156" spans="1:19" ht="15.75" customHeight="1">
      <c r="A156" s="3" t="s">
        <v>338</v>
      </c>
      <c r="B156" s="3" t="s">
        <v>327</v>
      </c>
      <c r="C156" s="3" t="s">
        <v>824</v>
      </c>
      <c r="D156" s="3" t="s">
        <v>818</v>
      </c>
      <c r="E156" s="3" t="s">
        <v>825</v>
      </c>
      <c r="F156" s="3" t="s">
        <v>826</v>
      </c>
      <c r="G156" s="3" t="s">
        <v>745</v>
      </c>
      <c r="H156" s="3"/>
      <c r="I156" s="2"/>
      <c r="J156" s="2"/>
      <c r="L156" s="2"/>
      <c r="M156" s="3" t="s">
        <v>338</v>
      </c>
      <c r="N156" s="3"/>
      <c r="O156" s="3" t="s">
        <v>824</v>
      </c>
      <c r="P156" s="2"/>
      <c r="Q156" s="2"/>
      <c r="S156" s="2"/>
    </row>
    <row r="157" spans="1:19" ht="15.75" customHeight="1">
      <c r="A157" s="3" t="s">
        <v>338</v>
      </c>
      <c r="B157" s="3" t="s">
        <v>327</v>
      </c>
      <c r="C157" s="3" t="s">
        <v>827</v>
      </c>
      <c r="D157" s="3" t="s">
        <v>818</v>
      </c>
      <c r="E157" s="3" t="s">
        <v>828</v>
      </c>
      <c r="F157" s="3" t="s">
        <v>829</v>
      </c>
      <c r="G157" s="3" t="s">
        <v>745</v>
      </c>
      <c r="H157" s="3"/>
      <c r="I157" s="2"/>
      <c r="J157" s="2"/>
      <c r="L157" s="2"/>
      <c r="M157" s="3" t="s">
        <v>338</v>
      </c>
      <c r="N157" s="3"/>
      <c r="O157" s="3" t="s">
        <v>827</v>
      </c>
      <c r="P157" s="2"/>
      <c r="Q157" s="2"/>
      <c r="S157" s="2"/>
    </row>
    <row r="158" spans="1:19" ht="15.75" customHeight="1">
      <c r="A158" s="3" t="s">
        <v>338</v>
      </c>
      <c r="B158" s="3" t="s">
        <v>327</v>
      </c>
      <c r="C158" s="3" t="s">
        <v>830</v>
      </c>
      <c r="D158" s="3" t="s">
        <v>818</v>
      </c>
      <c r="E158" s="3" t="s">
        <v>831</v>
      </c>
      <c r="F158" s="3" t="s">
        <v>832</v>
      </c>
      <c r="G158" s="3" t="s">
        <v>745</v>
      </c>
      <c r="H158" s="3"/>
      <c r="I158" s="2"/>
      <c r="J158" s="2"/>
      <c r="L158" s="2"/>
      <c r="M158" s="3" t="s">
        <v>338</v>
      </c>
      <c r="N158" s="3"/>
      <c r="O158" s="3" t="s">
        <v>830</v>
      </c>
      <c r="P158" s="2"/>
      <c r="Q158" s="2"/>
      <c r="S158" s="2"/>
    </row>
    <row r="159" spans="1:19" ht="15.75" customHeight="1">
      <c r="A159" s="3" t="s">
        <v>338</v>
      </c>
      <c r="B159" s="3" t="s">
        <v>327</v>
      </c>
      <c r="C159" s="3" t="s">
        <v>833</v>
      </c>
      <c r="D159" s="3" t="s">
        <v>818</v>
      </c>
      <c r="E159" s="3" t="s">
        <v>834</v>
      </c>
      <c r="F159" s="3" t="s">
        <v>835</v>
      </c>
      <c r="G159" s="3" t="s">
        <v>745</v>
      </c>
      <c r="H159" s="3"/>
      <c r="I159" s="2"/>
      <c r="J159" s="2"/>
      <c r="L159" s="2"/>
      <c r="M159" s="3" t="s">
        <v>338</v>
      </c>
      <c r="N159" s="3"/>
      <c r="O159" s="3" t="s">
        <v>833</v>
      </c>
      <c r="P159" s="2"/>
      <c r="Q159" s="2"/>
      <c r="S159" s="2"/>
    </row>
    <row r="160" spans="1:19" ht="15.75" customHeight="1">
      <c r="A160" s="3" t="s">
        <v>338</v>
      </c>
      <c r="B160" s="3" t="s">
        <v>327</v>
      </c>
      <c r="C160" s="3" t="s">
        <v>836</v>
      </c>
      <c r="D160" s="3" t="s">
        <v>818</v>
      </c>
      <c r="E160" s="3" t="s">
        <v>837</v>
      </c>
      <c r="F160" s="3" t="s">
        <v>838</v>
      </c>
      <c r="G160" s="3" t="s">
        <v>745</v>
      </c>
      <c r="H160" s="3"/>
      <c r="I160" s="2"/>
      <c r="J160" s="2"/>
      <c r="L160" s="2"/>
      <c r="M160" s="3" t="s">
        <v>338</v>
      </c>
      <c r="N160" s="3"/>
      <c r="O160" s="3" t="s">
        <v>836</v>
      </c>
      <c r="P160" s="2"/>
      <c r="Q160" s="2"/>
      <c r="S160" s="2"/>
    </row>
    <row r="161" spans="1:19" ht="15.75" customHeight="1">
      <c r="A161" s="3" t="s">
        <v>338</v>
      </c>
      <c r="B161" s="3" t="s">
        <v>327</v>
      </c>
      <c r="C161" s="3" t="s">
        <v>839</v>
      </c>
      <c r="D161" s="3" t="s">
        <v>818</v>
      </c>
      <c r="E161" s="3" t="s">
        <v>840</v>
      </c>
      <c r="F161" s="3" t="s">
        <v>841</v>
      </c>
      <c r="G161" s="3" t="s">
        <v>745</v>
      </c>
      <c r="H161" s="3"/>
      <c r="I161" s="2"/>
      <c r="J161" s="2"/>
      <c r="L161" s="2"/>
      <c r="M161" s="3" t="s">
        <v>338</v>
      </c>
      <c r="N161" s="3"/>
      <c r="O161" s="3" t="s">
        <v>839</v>
      </c>
      <c r="P161" s="2"/>
      <c r="Q161" s="2"/>
      <c r="S161" s="2"/>
    </row>
    <row r="162" spans="1:19" ht="15.75" customHeight="1">
      <c r="A162" s="3" t="s">
        <v>338</v>
      </c>
      <c r="B162" s="3" t="s">
        <v>327</v>
      </c>
      <c r="C162" s="3" t="s">
        <v>842</v>
      </c>
      <c r="D162" s="3" t="s">
        <v>818</v>
      </c>
      <c r="E162" s="3" t="s">
        <v>843</v>
      </c>
      <c r="F162" s="3" t="s">
        <v>844</v>
      </c>
      <c r="G162" s="3" t="s">
        <v>745</v>
      </c>
      <c r="H162" s="3"/>
      <c r="I162" s="2"/>
      <c r="J162" s="2"/>
      <c r="L162" s="2"/>
      <c r="M162" s="3" t="s">
        <v>338</v>
      </c>
      <c r="N162" s="3"/>
      <c r="O162" s="3" t="s">
        <v>842</v>
      </c>
      <c r="P162" s="2"/>
      <c r="Q162" s="2"/>
      <c r="S162" s="2"/>
    </row>
    <row r="163" spans="1:19" ht="15.75" customHeight="1">
      <c r="A163" s="3" t="s">
        <v>338</v>
      </c>
      <c r="B163" s="3" t="s">
        <v>327</v>
      </c>
      <c r="C163" s="3" t="s">
        <v>845</v>
      </c>
      <c r="D163" s="3" t="s">
        <v>818</v>
      </c>
      <c r="E163" s="3" t="s">
        <v>846</v>
      </c>
      <c r="F163" s="3" t="s">
        <v>847</v>
      </c>
      <c r="G163" s="3" t="s">
        <v>745</v>
      </c>
      <c r="H163" s="3"/>
      <c r="I163" s="2"/>
      <c r="J163" s="2"/>
      <c r="L163" s="2"/>
      <c r="M163" s="3" t="s">
        <v>338</v>
      </c>
      <c r="N163" s="3"/>
      <c r="O163" s="3" t="s">
        <v>845</v>
      </c>
      <c r="P163" s="2"/>
      <c r="Q163" s="2"/>
      <c r="S163" s="2"/>
    </row>
    <row r="164" spans="1:19" ht="15.75" customHeight="1">
      <c r="A164" s="3" t="s">
        <v>338</v>
      </c>
      <c r="B164" s="3" t="s">
        <v>327</v>
      </c>
      <c r="C164" s="3" t="s">
        <v>848</v>
      </c>
      <c r="D164" s="3" t="s">
        <v>818</v>
      </c>
      <c r="E164" s="3" t="s">
        <v>849</v>
      </c>
      <c r="F164" s="3" t="s">
        <v>850</v>
      </c>
      <c r="G164" s="3" t="s">
        <v>745</v>
      </c>
      <c r="H164" s="3"/>
      <c r="I164" s="2"/>
      <c r="J164" s="2"/>
      <c r="L164" s="2"/>
      <c r="M164" s="3" t="s">
        <v>338</v>
      </c>
      <c r="N164" s="3"/>
      <c r="O164" s="3" t="s">
        <v>848</v>
      </c>
      <c r="P164" s="2"/>
      <c r="Q164" s="2"/>
      <c r="S164" s="2"/>
    </row>
    <row r="165" spans="1:19" ht="15.75" customHeight="1">
      <c r="A165" s="3" t="s">
        <v>338</v>
      </c>
      <c r="B165" s="3" t="s">
        <v>327</v>
      </c>
      <c r="C165" s="3" t="s">
        <v>851</v>
      </c>
      <c r="D165" s="3" t="s">
        <v>818</v>
      </c>
      <c r="E165" s="3" t="s">
        <v>852</v>
      </c>
      <c r="F165" s="3" t="s">
        <v>853</v>
      </c>
      <c r="G165" s="3" t="s">
        <v>745</v>
      </c>
      <c r="H165" s="3"/>
      <c r="I165" s="2"/>
      <c r="J165" s="2"/>
      <c r="L165" s="2"/>
      <c r="M165" s="3" t="s">
        <v>338</v>
      </c>
      <c r="N165" s="3"/>
      <c r="O165" s="3" t="s">
        <v>851</v>
      </c>
      <c r="P165" s="2"/>
      <c r="Q165" s="2"/>
      <c r="S165" s="2"/>
    </row>
    <row r="166" spans="1:19" ht="15.75" customHeight="1">
      <c r="A166" s="3" t="s">
        <v>345</v>
      </c>
      <c r="B166" s="3" t="s">
        <v>327</v>
      </c>
      <c r="C166" s="3" t="s">
        <v>854</v>
      </c>
      <c r="D166" s="3" t="s">
        <v>818</v>
      </c>
      <c r="E166" s="3" t="s">
        <v>855</v>
      </c>
      <c r="F166" s="3" t="s">
        <v>856</v>
      </c>
      <c r="G166" s="3" t="s">
        <v>745</v>
      </c>
      <c r="H166" s="3"/>
      <c r="I166" s="2"/>
      <c r="J166" s="2"/>
      <c r="L166" s="2"/>
      <c r="M166" s="3" t="s">
        <v>345</v>
      </c>
      <c r="N166" s="3"/>
      <c r="O166" s="3" t="s">
        <v>854</v>
      </c>
      <c r="P166" s="2"/>
      <c r="Q166" s="2"/>
      <c r="S166" s="2"/>
    </row>
    <row r="167" spans="1:19" ht="15.75" customHeight="1">
      <c r="A167" s="3" t="s">
        <v>345</v>
      </c>
      <c r="B167" s="3" t="s">
        <v>327</v>
      </c>
      <c r="C167" s="3" t="s">
        <v>857</v>
      </c>
      <c r="D167" s="3" t="s">
        <v>818</v>
      </c>
      <c r="E167" s="3" t="s">
        <v>858</v>
      </c>
      <c r="F167" s="3" t="s">
        <v>859</v>
      </c>
      <c r="G167" s="3" t="s">
        <v>745</v>
      </c>
      <c r="H167" s="3"/>
      <c r="I167" s="2"/>
      <c r="J167" s="2"/>
      <c r="L167" s="2"/>
      <c r="M167" s="3" t="s">
        <v>345</v>
      </c>
      <c r="N167" s="3"/>
      <c r="O167" s="3" t="s">
        <v>857</v>
      </c>
      <c r="P167" s="2"/>
      <c r="Q167" s="2"/>
      <c r="S167" s="2"/>
    </row>
    <row r="168" spans="1:19" ht="15.75" customHeight="1">
      <c r="A168" s="3" t="s">
        <v>345</v>
      </c>
      <c r="B168" s="3" t="s">
        <v>327</v>
      </c>
      <c r="C168" s="3" t="s">
        <v>860</v>
      </c>
      <c r="D168" s="3" t="s">
        <v>818</v>
      </c>
      <c r="E168" s="3" t="s">
        <v>861</v>
      </c>
      <c r="F168" s="3" t="s">
        <v>862</v>
      </c>
      <c r="G168" s="3" t="s">
        <v>745</v>
      </c>
      <c r="H168" s="3"/>
      <c r="I168" s="2"/>
      <c r="J168" s="2"/>
      <c r="L168" s="2"/>
      <c r="M168" s="3" t="s">
        <v>345</v>
      </c>
      <c r="N168" s="3"/>
      <c r="O168" s="3" t="s">
        <v>860</v>
      </c>
      <c r="P168" s="2"/>
      <c r="Q168" s="2"/>
      <c r="S168" s="2"/>
    </row>
    <row r="169" spans="1:19" ht="15.75" customHeight="1">
      <c r="A169" s="3" t="s">
        <v>345</v>
      </c>
      <c r="B169" s="3" t="s">
        <v>327</v>
      </c>
      <c r="C169" s="3" t="s">
        <v>863</v>
      </c>
      <c r="D169" s="3" t="s">
        <v>818</v>
      </c>
      <c r="E169" s="3" t="s">
        <v>864</v>
      </c>
      <c r="F169" s="3" t="s">
        <v>865</v>
      </c>
      <c r="G169" s="3" t="s">
        <v>745</v>
      </c>
      <c r="H169" s="3"/>
      <c r="I169" s="2"/>
      <c r="J169" s="2"/>
      <c r="L169" s="2"/>
      <c r="M169" s="3" t="s">
        <v>345</v>
      </c>
      <c r="N169" s="3"/>
      <c r="O169" s="3" t="s">
        <v>863</v>
      </c>
      <c r="P169" s="2"/>
      <c r="Q169" s="2"/>
      <c r="S169" s="2"/>
    </row>
    <row r="170" spans="1:19" ht="15.75" customHeight="1">
      <c r="A170" s="3" t="s">
        <v>345</v>
      </c>
      <c r="B170" s="3" t="s">
        <v>327</v>
      </c>
      <c r="C170" s="3" t="s">
        <v>866</v>
      </c>
      <c r="D170" s="3" t="s">
        <v>818</v>
      </c>
      <c r="E170" s="3" t="s">
        <v>867</v>
      </c>
      <c r="F170" s="3" t="s">
        <v>868</v>
      </c>
      <c r="G170" s="3" t="s">
        <v>745</v>
      </c>
      <c r="H170" s="3"/>
      <c r="I170" s="2"/>
      <c r="J170" s="2"/>
      <c r="L170" s="2"/>
      <c r="M170" s="3" t="s">
        <v>345</v>
      </c>
      <c r="N170" s="3"/>
      <c r="O170" s="3" t="s">
        <v>866</v>
      </c>
      <c r="P170" s="2"/>
      <c r="Q170" s="2"/>
      <c r="S170" s="2"/>
    </row>
    <row r="171" spans="1:19" ht="15.75" customHeight="1">
      <c r="A171" s="3" t="s">
        <v>345</v>
      </c>
      <c r="B171" s="3" t="s">
        <v>327</v>
      </c>
      <c r="C171" s="3" t="s">
        <v>869</v>
      </c>
      <c r="D171" s="3" t="s">
        <v>818</v>
      </c>
      <c r="E171" s="3" t="s">
        <v>870</v>
      </c>
      <c r="F171" s="3" t="s">
        <v>871</v>
      </c>
      <c r="G171" s="3" t="s">
        <v>745</v>
      </c>
      <c r="H171" s="3"/>
      <c r="I171" s="2"/>
      <c r="J171" s="2"/>
      <c r="L171" s="2"/>
      <c r="M171" s="3" t="s">
        <v>345</v>
      </c>
      <c r="N171" s="3"/>
      <c r="O171" s="3" t="s">
        <v>869</v>
      </c>
      <c r="P171" s="2"/>
      <c r="Q171" s="2"/>
      <c r="S171" s="2"/>
    </row>
    <row r="172" spans="1:19" ht="15.75" customHeight="1">
      <c r="A172" s="3" t="s">
        <v>345</v>
      </c>
      <c r="B172" s="3" t="s">
        <v>327</v>
      </c>
      <c r="C172" s="3" t="s">
        <v>872</v>
      </c>
      <c r="D172" s="3" t="s">
        <v>818</v>
      </c>
      <c r="E172" s="3" t="s">
        <v>873</v>
      </c>
      <c r="F172" s="3" t="s">
        <v>874</v>
      </c>
      <c r="G172" s="3" t="s">
        <v>745</v>
      </c>
      <c r="H172" s="3"/>
      <c r="I172" s="2"/>
      <c r="J172" s="2"/>
      <c r="L172" s="2"/>
      <c r="M172" s="3" t="s">
        <v>345</v>
      </c>
      <c r="N172" s="3"/>
      <c r="O172" s="3" t="s">
        <v>872</v>
      </c>
      <c r="P172" s="2"/>
      <c r="Q172" s="2"/>
      <c r="S172" s="2"/>
    </row>
    <row r="173" spans="1:19" ht="15.75" customHeight="1">
      <c r="A173" s="3" t="s">
        <v>345</v>
      </c>
      <c r="B173" s="3" t="s">
        <v>327</v>
      </c>
      <c r="C173" s="3" t="s">
        <v>875</v>
      </c>
      <c r="D173" s="3" t="s">
        <v>818</v>
      </c>
      <c r="E173" s="3" t="s">
        <v>876</v>
      </c>
      <c r="F173" s="3" t="s">
        <v>877</v>
      </c>
      <c r="G173" s="3" t="s">
        <v>745</v>
      </c>
      <c r="H173" s="3"/>
      <c r="I173" s="2"/>
      <c r="J173" s="2"/>
      <c r="L173" s="2"/>
      <c r="M173" s="3" t="s">
        <v>345</v>
      </c>
      <c r="N173" s="3"/>
      <c r="O173" s="3" t="s">
        <v>875</v>
      </c>
      <c r="P173" s="2"/>
      <c r="Q173" s="2"/>
      <c r="S173" s="2"/>
    </row>
    <row r="174" spans="1:19" ht="15.75" customHeight="1">
      <c r="A174" s="3" t="s">
        <v>345</v>
      </c>
      <c r="B174" s="3" t="s">
        <v>327</v>
      </c>
      <c r="C174" s="3" t="s">
        <v>878</v>
      </c>
      <c r="D174" s="3" t="s">
        <v>818</v>
      </c>
      <c r="E174" s="3" t="s">
        <v>879</v>
      </c>
      <c r="F174" s="3" t="s">
        <v>880</v>
      </c>
      <c r="G174" s="3" t="s">
        <v>745</v>
      </c>
      <c r="H174" s="3"/>
      <c r="I174" s="2"/>
      <c r="J174" s="2"/>
      <c r="L174" s="2"/>
      <c r="M174" s="3" t="s">
        <v>345</v>
      </c>
      <c r="N174" s="3"/>
      <c r="O174" s="3" t="s">
        <v>878</v>
      </c>
      <c r="P174" s="2"/>
      <c r="Q174" s="2"/>
      <c r="S174" s="2"/>
    </row>
    <row r="175" spans="1:19" ht="15.75" customHeight="1">
      <c r="A175" s="3" t="s">
        <v>345</v>
      </c>
      <c r="B175" s="3" t="s">
        <v>327</v>
      </c>
      <c r="C175" s="3" t="s">
        <v>881</v>
      </c>
      <c r="D175" s="3" t="s">
        <v>818</v>
      </c>
      <c r="E175" s="3" t="s">
        <v>882</v>
      </c>
      <c r="F175" s="3" t="s">
        <v>883</v>
      </c>
      <c r="G175" s="3" t="s">
        <v>745</v>
      </c>
      <c r="H175" s="3"/>
      <c r="I175" s="2"/>
      <c r="J175" s="2"/>
      <c r="L175" s="2"/>
      <c r="M175" s="3" t="s">
        <v>345</v>
      </c>
      <c r="N175" s="3"/>
      <c r="O175" s="3" t="s">
        <v>881</v>
      </c>
      <c r="P175" s="2"/>
      <c r="Q175" s="2"/>
      <c r="S175" s="2"/>
    </row>
    <row r="176" spans="1:19" ht="15.75" customHeight="1">
      <c r="A176" s="3" t="s">
        <v>345</v>
      </c>
      <c r="B176" s="3" t="s">
        <v>327</v>
      </c>
      <c r="C176" s="3" t="s">
        <v>884</v>
      </c>
      <c r="D176" s="3" t="s">
        <v>818</v>
      </c>
      <c r="E176" s="3" t="s">
        <v>885</v>
      </c>
      <c r="F176" s="3" t="s">
        <v>886</v>
      </c>
      <c r="G176" s="3" t="s">
        <v>745</v>
      </c>
      <c r="H176" s="3"/>
      <c r="I176" s="2"/>
      <c r="J176" s="2"/>
      <c r="L176" s="2"/>
      <c r="M176" s="3" t="s">
        <v>345</v>
      </c>
      <c r="N176" s="3"/>
      <c r="O176" s="3" t="s">
        <v>884</v>
      </c>
      <c r="P176" s="2"/>
      <c r="Q176" s="2"/>
      <c r="S176" s="2"/>
    </row>
    <row r="177" spans="1:19" ht="15.75" customHeight="1">
      <c r="A177" s="3" t="s">
        <v>345</v>
      </c>
      <c r="B177" s="3" t="s">
        <v>327</v>
      </c>
      <c r="C177" s="3" t="s">
        <v>887</v>
      </c>
      <c r="D177" s="3" t="s">
        <v>818</v>
      </c>
      <c r="E177" s="3" t="s">
        <v>888</v>
      </c>
      <c r="F177" s="3" t="s">
        <v>889</v>
      </c>
      <c r="G177" s="3" t="s">
        <v>745</v>
      </c>
      <c r="H177" s="3"/>
      <c r="I177" s="2"/>
      <c r="J177" s="2"/>
      <c r="L177" s="2"/>
      <c r="M177" s="3" t="s">
        <v>345</v>
      </c>
      <c r="N177" s="3"/>
      <c r="O177" s="3" t="s">
        <v>887</v>
      </c>
      <c r="P177" s="2"/>
      <c r="Q177" s="2"/>
      <c r="S177" s="2"/>
    </row>
    <row r="178" spans="1:19" ht="15.75" customHeight="1">
      <c r="A178" s="3" t="s">
        <v>345</v>
      </c>
      <c r="B178" s="3" t="s">
        <v>327</v>
      </c>
      <c r="C178" s="3" t="s">
        <v>890</v>
      </c>
      <c r="D178" s="3" t="s">
        <v>891</v>
      </c>
      <c r="E178" s="3" t="s">
        <v>892</v>
      </c>
      <c r="F178" s="3" t="s">
        <v>893</v>
      </c>
      <c r="G178" s="3" t="s">
        <v>741</v>
      </c>
      <c r="H178" s="3"/>
      <c r="I178" s="2"/>
      <c r="J178" s="2"/>
      <c r="L178" s="2"/>
      <c r="M178" s="3" t="s">
        <v>345</v>
      </c>
      <c r="N178" s="3"/>
      <c r="O178" s="3" t="s">
        <v>890</v>
      </c>
      <c r="P178" s="2"/>
      <c r="Q178" s="2"/>
      <c r="S178" s="2"/>
    </row>
    <row r="179" spans="1:19" ht="15.75" customHeight="1">
      <c r="A179" s="3" t="s">
        <v>345</v>
      </c>
      <c r="B179" s="3" t="s">
        <v>327</v>
      </c>
      <c r="C179" s="3" t="s">
        <v>894</v>
      </c>
      <c r="D179" s="3" t="s">
        <v>891</v>
      </c>
      <c r="E179" s="3" t="s">
        <v>895</v>
      </c>
      <c r="F179" s="3" t="s">
        <v>896</v>
      </c>
      <c r="G179" s="3" t="s">
        <v>745</v>
      </c>
      <c r="H179" s="3"/>
      <c r="I179" s="2"/>
      <c r="J179" s="2"/>
      <c r="L179" s="2"/>
      <c r="M179" s="3" t="s">
        <v>345</v>
      </c>
      <c r="N179" s="3"/>
      <c r="O179" s="3" t="s">
        <v>894</v>
      </c>
      <c r="P179" s="2"/>
      <c r="Q179" s="2"/>
      <c r="S179" s="2"/>
    </row>
    <row r="180" spans="1:19" ht="15.75" customHeight="1">
      <c r="A180" s="3" t="s">
        <v>345</v>
      </c>
      <c r="B180" s="3" t="s">
        <v>327</v>
      </c>
      <c r="C180" s="3" t="s">
        <v>897</v>
      </c>
      <c r="D180" s="3" t="s">
        <v>891</v>
      </c>
      <c r="E180" s="3" t="s">
        <v>898</v>
      </c>
      <c r="F180" s="3" t="s">
        <v>899</v>
      </c>
      <c r="G180" s="3" t="s">
        <v>745</v>
      </c>
      <c r="H180" s="3"/>
      <c r="I180" s="2"/>
      <c r="J180" s="2"/>
      <c r="L180" s="2"/>
      <c r="M180" s="3" t="s">
        <v>345</v>
      </c>
      <c r="N180" s="3"/>
      <c r="O180" s="3" t="s">
        <v>897</v>
      </c>
      <c r="P180" s="2"/>
      <c r="Q180" s="2"/>
      <c r="S180" s="2"/>
    </row>
    <row r="181" spans="1:19" ht="15.75" customHeight="1">
      <c r="A181" s="3" t="s">
        <v>345</v>
      </c>
      <c r="B181" s="3" t="s">
        <v>327</v>
      </c>
      <c r="C181" s="3" t="s">
        <v>900</v>
      </c>
      <c r="D181" s="3" t="s">
        <v>891</v>
      </c>
      <c r="E181" s="3" t="s">
        <v>901</v>
      </c>
      <c r="F181" s="3" t="s">
        <v>902</v>
      </c>
      <c r="G181" s="3" t="s">
        <v>745</v>
      </c>
      <c r="H181" s="3"/>
      <c r="I181" s="2"/>
      <c r="J181" s="2"/>
      <c r="L181" s="2"/>
      <c r="M181" s="3" t="s">
        <v>345</v>
      </c>
      <c r="N181" s="3"/>
      <c r="O181" s="3" t="s">
        <v>900</v>
      </c>
      <c r="P181" s="2"/>
      <c r="Q181" s="2"/>
      <c r="S181" s="2"/>
    </row>
    <row r="182" spans="1:19" ht="15.75" customHeight="1">
      <c r="A182" s="3" t="s">
        <v>345</v>
      </c>
      <c r="B182" s="3" t="s">
        <v>327</v>
      </c>
      <c r="C182" s="3" t="s">
        <v>903</v>
      </c>
      <c r="D182" s="3" t="s">
        <v>891</v>
      </c>
      <c r="E182" s="3" t="s">
        <v>904</v>
      </c>
      <c r="F182" s="3" t="s">
        <v>905</v>
      </c>
      <c r="G182" s="3" t="s">
        <v>745</v>
      </c>
      <c r="H182" s="3"/>
      <c r="I182" s="2"/>
      <c r="J182" s="2"/>
      <c r="L182" s="2"/>
      <c r="M182" s="3" t="s">
        <v>345</v>
      </c>
      <c r="N182" s="3"/>
      <c r="O182" s="3" t="s">
        <v>903</v>
      </c>
      <c r="P182" s="2"/>
      <c r="Q182" s="2"/>
      <c r="S182" s="2"/>
    </row>
    <row r="183" spans="1:19" ht="15.75" customHeight="1">
      <c r="A183" s="3" t="s">
        <v>345</v>
      </c>
      <c r="B183" s="3" t="s">
        <v>327</v>
      </c>
      <c r="C183" s="3" t="s">
        <v>906</v>
      </c>
      <c r="D183" s="3" t="s">
        <v>891</v>
      </c>
      <c r="E183" s="3" t="s">
        <v>907</v>
      </c>
      <c r="F183" s="3" t="s">
        <v>908</v>
      </c>
      <c r="G183" s="3" t="s">
        <v>745</v>
      </c>
      <c r="H183" s="3"/>
      <c r="I183" s="2"/>
      <c r="J183" s="2"/>
      <c r="L183" s="2"/>
      <c r="M183" s="3" t="s">
        <v>345</v>
      </c>
      <c r="N183" s="3"/>
      <c r="O183" s="3" t="s">
        <v>906</v>
      </c>
      <c r="P183" s="2"/>
      <c r="Q183" s="2"/>
      <c r="S183" s="2"/>
    </row>
    <row r="184" spans="1:19" ht="15.75" customHeight="1">
      <c r="A184" s="3" t="s">
        <v>345</v>
      </c>
      <c r="B184" s="3" t="s">
        <v>327</v>
      </c>
      <c r="C184" s="3" t="s">
        <v>909</v>
      </c>
      <c r="D184" s="3" t="s">
        <v>891</v>
      </c>
      <c r="E184" s="3" t="s">
        <v>695</v>
      </c>
      <c r="F184" s="3" t="s">
        <v>910</v>
      </c>
      <c r="G184" s="3" t="s">
        <v>745</v>
      </c>
      <c r="H184" s="3"/>
      <c r="I184" s="2"/>
      <c r="J184" s="2"/>
      <c r="L184" s="2"/>
      <c r="M184" s="3" t="s">
        <v>345</v>
      </c>
      <c r="N184" s="3"/>
      <c r="O184" s="3" t="s">
        <v>909</v>
      </c>
      <c r="P184" s="2"/>
      <c r="Q184" s="2"/>
      <c r="S184" s="2"/>
    </row>
    <row r="185" spans="1:19" ht="15.75" customHeight="1">
      <c r="A185" s="3" t="s">
        <v>345</v>
      </c>
      <c r="B185" s="3" t="s">
        <v>327</v>
      </c>
      <c r="C185" s="3" t="s">
        <v>911</v>
      </c>
      <c r="D185" s="3" t="s">
        <v>891</v>
      </c>
      <c r="E185" s="3" t="s">
        <v>912</v>
      </c>
      <c r="F185" s="3" t="s">
        <v>913</v>
      </c>
      <c r="G185" s="3" t="s">
        <v>745</v>
      </c>
      <c r="H185" s="3"/>
      <c r="I185" s="2"/>
      <c r="J185" s="2"/>
      <c r="L185" s="2"/>
      <c r="M185" s="3" t="s">
        <v>345</v>
      </c>
      <c r="N185" s="3"/>
      <c r="O185" s="3" t="s">
        <v>911</v>
      </c>
      <c r="P185" s="2"/>
      <c r="Q185" s="2"/>
      <c r="S185" s="2"/>
    </row>
    <row r="186" spans="1:19" ht="15.75" customHeight="1">
      <c r="A186" s="3" t="s">
        <v>345</v>
      </c>
      <c r="B186" s="3" t="s">
        <v>327</v>
      </c>
      <c r="C186" s="3" t="s">
        <v>914</v>
      </c>
      <c r="D186" s="3" t="s">
        <v>891</v>
      </c>
      <c r="E186" s="3" t="s">
        <v>915</v>
      </c>
      <c r="F186" s="3" t="s">
        <v>916</v>
      </c>
      <c r="G186" s="3" t="s">
        <v>745</v>
      </c>
      <c r="H186" s="3"/>
      <c r="I186" s="2"/>
      <c r="J186" s="2"/>
      <c r="L186" s="2"/>
      <c r="M186" s="3" t="s">
        <v>345</v>
      </c>
      <c r="N186" s="3"/>
      <c r="O186" s="3" t="s">
        <v>914</v>
      </c>
      <c r="P186" s="2"/>
      <c r="Q186" s="2"/>
      <c r="S186" s="2"/>
    </row>
    <row r="187" spans="1:19" ht="15.75" customHeight="1">
      <c r="A187" s="3" t="s">
        <v>345</v>
      </c>
      <c r="B187" s="3" t="s">
        <v>327</v>
      </c>
      <c r="C187" s="3" t="s">
        <v>917</v>
      </c>
      <c r="D187" s="3" t="s">
        <v>891</v>
      </c>
      <c r="E187" s="3" t="s">
        <v>918</v>
      </c>
      <c r="F187" s="3" t="s">
        <v>919</v>
      </c>
      <c r="G187" s="3" t="s">
        <v>745</v>
      </c>
      <c r="H187" s="3"/>
      <c r="I187" s="2"/>
      <c r="J187" s="2"/>
      <c r="L187" s="2"/>
      <c r="M187" s="3" t="s">
        <v>345</v>
      </c>
      <c r="N187" s="3"/>
      <c r="O187" s="3" t="s">
        <v>917</v>
      </c>
      <c r="P187" s="2"/>
      <c r="Q187" s="2"/>
      <c r="S187" s="2"/>
    </row>
    <row r="188" spans="1:19" ht="15.75" customHeight="1">
      <c r="A188" s="3" t="s">
        <v>345</v>
      </c>
      <c r="B188" s="3" t="s">
        <v>327</v>
      </c>
      <c r="C188" s="3" t="s">
        <v>920</v>
      </c>
      <c r="D188" s="3" t="s">
        <v>891</v>
      </c>
      <c r="E188" s="3" t="s">
        <v>921</v>
      </c>
      <c r="F188" s="3" t="s">
        <v>922</v>
      </c>
      <c r="G188" s="3" t="s">
        <v>745</v>
      </c>
      <c r="H188" s="3"/>
      <c r="I188" s="2"/>
      <c r="J188" s="2"/>
      <c r="L188" s="2"/>
      <c r="M188" s="3" t="s">
        <v>345</v>
      </c>
      <c r="N188" s="3"/>
      <c r="O188" s="3" t="s">
        <v>920</v>
      </c>
      <c r="P188" s="2"/>
      <c r="Q188" s="2"/>
      <c r="S188" s="2"/>
    </row>
    <row r="189" spans="1:19" ht="15.75" customHeight="1">
      <c r="A189" s="3" t="s">
        <v>345</v>
      </c>
      <c r="B189" s="3" t="s">
        <v>327</v>
      </c>
      <c r="C189" s="3" t="s">
        <v>923</v>
      </c>
      <c r="D189" s="3" t="s">
        <v>891</v>
      </c>
      <c r="E189" s="3" t="s">
        <v>924</v>
      </c>
      <c r="F189" s="3" t="s">
        <v>925</v>
      </c>
      <c r="G189" s="3" t="s">
        <v>745</v>
      </c>
      <c r="H189" s="3"/>
      <c r="I189" s="2"/>
      <c r="J189" s="2"/>
      <c r="L189" s="2"/>
      <c r="M189" s="3" t="s">
        <v>345</v>
      </c>
      <c r="N189" s="3"/>
      <c r="O189" s="3" t="s">
        <v>923</v>
      </c>
      <c r="P189" s="2"/>
      <c r="Q189" s="2"/>
      <c r="S189" s="2"/>
    </row>
    <row r="190" spans="1:19" ht="15.75" customHeight="1">
      <c r="A190" s="3" t="s">
        <v>345</v>
      </c>
      <c r="B190" s="3" t="s">
        <v>327</v>
      </c>
      <c r="C190" s="3" t="s">
        <v>926</v>
      </c>
      <c r="D190" s="3" t="s">
        <v>891</v>
      </c>
      <c r="E190" s="3" t="s">
        <v>927</v>
      </c>
      <c r="F190" s="3" t="s">
        <v>928</v>
      </c>
      <c r="G190" s="3" t="s">
        <v>745</v>
      </c>
      <c r="H190" s="3"/>
      <c r="I190" s="2"/>
      <c r="J190" s="2"/>
      <c r="L190" s="2"/>
      <c r="M190" s="3" t="s">
        <v>345</v>
      </c>
      <c r="N190" s="3"/>
      <c r="O190" s="3" t="s">
        <v>926</v>
      </c>
      <c r="P190" s="2"/>
      <c r="Q190" s="2"/>
      <c r="S190" s="2"/>
    </row>
    <row r="191" spans="1:19" ht="15.75" customHeight="1">
      <c r="A191" s="3" t="s">
        <v>345</v>
      </c>
      <c r="B191" s="3" t="s">
        <v>327</v>
      </c>
      <c r="C191" s="3" t="s">
        <v>929</v>
      </c>
      <c r="D191" s="3" t="s">
        <v>891</v>
      </c>
      <c r="E191" s="3" t="s">
        <v>930</v>
      </c>
      <c r="F191" s="3" t="s">
        <v>931</v>
      </c>
      <c r="G191" s="3" t="s">
        <v>741</v>
      </c>
      <c r="H191" s="3" t="s">
        <v>932</v>
      </c>
      <c r="I191" s="2"/>
      <c r="J191" s="2"/>
      <c r="L191" s="2"/>
      <c r="M191" s="3" t="s">
        <v>345</v>
      </c>
      <c r="N191" s="3"/>
      <c r="O191" s="3" t="s">
        <v>929</v>
      </c>
      <c r="P191" s="2"/>
      <c r="Q191" s="2"/>
      <c r="S191" s="2"/>
    </row>
    <row r="192" spans="1:19" ht="15.75" customHeight="1">
      <c r="A192" s="3" t="s">
        <v>345</v>
      </c>
      <c r="B192" s="3" t="s">
        <v>327</v>
      </c>
      <c r="C192" s="3" t="s">
        <v>933</v>
      </c>
      <c r="D192" s="3" t="s">
        <v>891</v>
      </c>
      <c r="E192" s="3" t="s">
        <v>934</v>
      </c>
      <c r="F192" s="3" t="s">
        <v>935</v>
      </c>
      <c r="G192" s="3" t="s">
        <v>745</v>
      </c>
      <c r="H192" s="3"/>
      <c r="I192" s="2"/>
      <c r="J192" s="2"/>
      <c r="L192" s="2"/>
      <c r="M192" s="3" t="s">
        <v>345</v>
      </c>
      <c r="N192" s="3"/>
      <c r="O192" s="3" t="s">
        <v>933</v>
      </c>
      <c r="P192" s="2"/>
      <c r="Q192" s="2"/>
      <c r="S192" s="2"/>
    </row>
    <row r="193" spans="1:19" ht="15.75" customHeight="1">
      <c r="A193" s="3" t="s">
        <v>345</v>
      </c>
      <c r="B193" s="3" t="s">
        <v>327</v>
      </c>
      <c r="C193" s="3" t="s">
        <v>936</v>
      </c>
      <c r="D193" s="3" t="s">
        <v>891</v>
      </c>
      <c r="E193" s="3" t="s">
        <v>937</v>
      </c>
      <c r="F193" s="3" t="s">
        <v>938</v>
      </c>
      <c r="G193" s="3" t="s">
        <v>745</v>
      </c>
      <c r="H193" s="3"/>
      <c r="I193" s="2"/>
      <c r="J193" s="2"/>
      <c r="L193" s="2"/>
      <c r="M193" s="3" t="s">
        <v>345</v>
      </c>
      <c r="N193" s="3"/>
      <c r="O193" s="3" t="s">
        <v>936</v>
      </c>
      <c r="P193" s="2"/>
      <c r="Q193" s="2"/>
      <c r="S193" s="2"/>
    </row>
    <row r="194" spans="1:19" ht="15.75" customHeight="1">
      <c r="A194" s="3" t="s">
        <v>345</v>
      </c>
      <c r="B194" s="3" t="s">
        <v>327</v>
      </c>
      <c r="C194" s="3" t="s">
        <v>939</v>
      </c>
      <c r="D194" s="3" t="s">
        <v>891</v>
      </c>
      <c r="E194" s="3" t="s">
        <v>940</v>
      </c>
      <c r="F194" s="3" t="s">
        <v>941</v>
      </c>
      <c r="G194" s="3" t="s">
        <v>745</v>
      </c>
      <c r="H194" s="3"/>
      <c r="I194" s="2"/>
      <c r="J194" s="2"/>
      <c r="L194" s="2"/>
      <c r="M194" s="3" t="s">
        <v>345</v>
      </c>
      <c r="N194" s="3"/>
      <c r="O194" s="3" t="s">
        <v>939</v>
      </c>
      <c r="P194" s="2"/>
      <c r="Q194" s="2"/>
      <c r="S194" s="2"/>
    </row>
    <row r="195" spans="1:19" ht="15.75" customHeight="1">
      <c r="A195" s="3" t="s">
        <v>345</v>
      </c>
      <c r="B195" s="3" t="s">
        <v>327</v>
      </c>
      <c r="C195" s="3" t="s">
        <v>942</v>
      </c>
      <c r="D195" s="3" t="s">
        <v>891</v>
      </c>
      <c r="E195" s="3" t="s">
        <v>943</v>
      </c>
      <c r="F195" s="3" t="s">
        <v>944</v>
      </c>
      <c r="G195" s="3" t="s">
        <v>745</v>
      </c>
      <c r="H195" s="3"/>
      <c r="I195" s="2"/>
      <c r="J195" s="2"/>
      <c r="L195" s="2"/>
      <c r="M195" s="3" t="s">
        <v>345</v>
      </c>
      <c r="N195" s="3"/>
      <c r="O195" s="3" t="s">
        <v>942</v>
      </c>
      <c r="P195" s="2"/>
      <c r="Q195" s="2"/>
      <c r="S195" s="2"/>
    </row>
    <row r="196" spans="1:19" ht="15.75" customHeight="1">
      <c r="A196" s="3" t="s">
        <v>345</v>
      </c>
      <c r="B196" s="3" t="s">
        <v>327</v>
      </c>
      <c r="C196" s="3" t="s">
        <v>945</v>
      </c>
      <c r="D196" s="3" t="s">
        <v>891</v>
      </c>
      <c r="E196" s="3" t="s">
        <v>946</v>
      </c>
      <c r="F196" s="3" t="s">
        <v>947</v>
      </c>
      <c r="G196" s="3" t="s">
        <v>745</v>
      </c>
      <c r="H196" s="3"/>
      <c r="I196" s="2"/>
      <c r="J196" s="2"/>
      <c r="L196" s="2"/>
      <c r="M196" s="3" t="s">
        <v>345</v>
      </c>
      <c r="N196" s="3"/>
      <c r="O196" s="3" t="s">
        <v>945</v>
      </c>
      <c r="P196" s="2"/>
      <c r="Q196" s="2"/>
      <c r="S196" s="2"/>
    </row>
    <row r="197" spans="1:19" ht="15.75" customHeight="1">
      <c r="A197" s="3" t="s">
        <v>345</v>
      </c>
      <c r="B197" s="3" t="s">
        <v>327</v>
      </c>
      <c r="C197" s="3" t="s">
        <v>948</v>
      </c>
      <c r="D197" s="3" t="s">
        <v>891</v>
      </c>
      <c r="E197" s="3" t="s">
        <v>693</v>
      </c>
      <c r="F197" s="3" t="s">
        <v>949</v>
      </c>
      <c r="G197" s="3" t="s">
        <v>745</v>
      </c>
      <c r="H197" s="3"/>
      <c r="I197" s="2"/>
      <c r="J197" s="2"/>
      <c r="L197" s="2"/>
      <c r="M197" s="3" t="s">
        <v>345</v>
      </c>
      <c r="N197" s="3"/>
      <c r="O197" s="3" t="s">
        <v>948</v>
      </c>
      <c r="P197" s="2"/>
      <c r="Q197" s="2"/>
      <c r="S197" s="2"/>
    </row>
    <row r="198" spans="1:19" ht="15.75" customHeight="1">
      <c r="A198" s="3" t="s">
        <v>345</v>
      </c>
      <c r="B198" s="3" t="s">
        <v>327</v>
      </c>
      <c r="C198" s="3" t="s">
        <v>950</v>
      </c>
      <c r="D198" s="3" t="s">
        <v>891</v>
      </c>
      <c r="E198" s="3" t="s">
        <v>951</v>
      </c>
      <c r="F198" s="3" t="s">
        <v>952</v>
      </c>
      <c r="G198" s="3" t="s">
        <v>745</v>
      </c>
      <c r="H198" s="3"/>
      <c r="I198" s="2"/>
      <c r="J198" s="2"/>
      <c r="L198" s="2"/>
      <c r="M198" s="3" t="s">
        <v>345</v>
      </c>
      <c r="N198" s="3"/>
      <c r="O198" s="3" t="s">
        <v>950</v>
      </c>
      <c r="P198" s="2"/>
      <c r="Q198" s="2"/>
      <c r="S198" s="2"/>
    </row>
    <row r="199" spans="1:19" ht="15.75" customHeight="1">
      <c r="A199" s="3" t="s">
        <v>345</v>
      </c>
      <c r="B199" s="3" t="s">
        <v>327</v>
      </c>
      <c r="C199" s="3" t="s">
        <v>953</v>
      </c>
      <c r="D199" s="3" t="s">
        <v>891</v>
      </c>
      <c r="E199" s="3" t="s">
        <v>954</v>
      </c>
      <c r="F199" s="3" t="s">
        <v>955</v>
      </c>
      <c r="G199" s="3" t="s">
        <v>745</v>
      </c>
      <c r="H199" s="3"/>
      <c r="I199" s="2"/>
      <c r="J199" s="2"/>
      <c r="L199" s="2"/>
      <c r="M199" s="3" t="s">
        <v>345</v>
      </c>
      <c r="N199" s="3"/>
      <c r="O199" s="3" t="s">
        <v>953</v>
      </c>
      <c r="P199" s="2"/>
      <c r="Q199" s="2"/>
      <c r="S199" s="2"/>
    </row>
    <row r="200" spans="1:19" ht="15.75" customHeight="1">
      <c r="A200" s="3" t="s">
        <v>345</v>
      </c>
      <c r="B200" s="3" t="s">
        <v>327</v>
      </c>
      <c r="C200" s="3" t="s">
        <v>956</v>
      </c>
      <c r="D200" s="3" t="s">
        <v>957</v>
      </c>
      <c r="E200" s="3" t="s">
        <v>958</v>
      </c>
      <c r="F200" s="3" t="s">
        <v>959</v>
      </c>
      <c r="G200" s="3" t="s">
        <v>332</v>
      </c>
      <c r="H200" s="3"/>
      <c r="I200" s="2"/>
      <c r="J200" s="2"/>
      <c r="L200" s="2"/>
      <c r="M200" s="3" t="s">
        <v>345</v>
      </c>
      <c r="N200" s="3"/>
      <c r="O200" s="3" t="s">
        <v>956</v>
      </c>
      <c r="P200" s="2"/>
      <c r="Q200" s="2"/>
      <c r="S200" s="2"/>
    </row>
    <row r="201" spans="1:19" ht="15.75" customHeight="1">
      <c r="A201" s="3" t="s">
        <v>345</v>
      </c>
      <c r="B201" s="3" t="s">
        <v>327</v>
      </c>
      <c r="C201" s="3" t="s">
        <v>960</v>
      </c>
      <c r="D201" s="3" t="s">
        <v>957</v>
      </c>
      <c r="E201" s="3" t="s">
        <v>474</v>
      </c>
      <c r="F201" s="3" t="s">
        <v>961</v>
      </c>
      <c r="G201" s="3" t="s">
        <v>332</v>
      </c>
      <c r="H201" s="3"/>
      <c r="I201" s="2"/>
      <c r="J201" s="2"/>
      <c r="L201" s="2"/>
      <c r="M201" s="3" t="s">
        <v>345</v>
      </c>
      <c r="N201" s="3"/>
      <c r="O201" s="3" t="s">
        <v>960</v>
      </c>
      <c r="P201" s="2"/>
      <c r="Q201" s="2"/>
      <c r="S201" s="2"/>
    </row>
    <row r="202" spans="1:19" ht="15.75" customHeight="1">
      <c r="A202" s="3" t="s">
        <v>345</v>
      </c>
      <c r="B202" s="3" t="s">
        <v>327</v>
      </c>
      <c r="C202" s="3" t="s">
        <v>962</v>
      </c>
      <c r="D202" s="3" t="s">
        <v>957</v>
      </c>
      <c r="E202" s="3" t="s">
        <v>963</v>
      </c>
      <c r="F202" s="3" t="s">
        <v>964</v>
      </c>
      <c r="G202" s="3" t="s">
        <v>332</v>
      </c>
      <c r="H202" s="3"/>
      <c r="I202" s="2"/>
      <c r="J202" s="2"/>
      <c r="L202" s="2"/>
      <c r="M202" s="3" t="s">
        <v>345</v>
      </c>
      <c r="N202" s="3"/>
      <c r="O202" s="3" t="s">
        <v>962</v>
      </c>
      <c r="P202" s="2"/>
      <c r="Q202" s="2"/>
      <c r="S202" s="2"/>
    </row>
    <row r="203" spans="1:19" ht="15.75" customHeight="1">
      <c r="A203" s="3" t="s">
        <v>345</v>
      </c>
      <c r="B203" s="3" t="s">
        <v>327</v>
      </c>
      <c r="C203" s="3" t="s">
        <v>965</v>
      </c>
      <c r="D203" s="3" t="s">
        <v>957</v>
      </c>
      <c r="E203" s="3" t="s">
        <v>966</v>
      </c>
      <c r="F203" s="3" t="s">
        <v>967</v>
      </c>
      <c r="G203" s="3" t="s">
        <v>332</v>
      </c>
      <c r="H203" s="3"/>
      <c r="I203" s="2"/>
      <c r="J203" s="2"/>
      <c r="L203" s="2"/>
      <c r="M203" s="3" t="s">
        <v>345</v>
      </c>
      <c r="N203" s="3"/>
      <c r="O203" s="3" t="s">
        <v>965</v>
      </c>
      <c r="P203" s="2"/>
      <c r="Q203" s="2"/>
      <c r="S203" s="2"/>
    </row>
    <row r="204" spans="1:19" ht="15.75" customHeight="1">
      <c r="A204" s="3" t="s">
        <v>345</v>
      </c>
      <c r="B204" s="3" t="s">
        <v>327</v>
      </c>
      <c r="C204" s="3" t="s">
        <v>968</v>
      </c>
      <c r="D204" s="3" t="s">
        <v>957</v>
      </c>
      <c r="E204" s="3" t="s">
        <v>969</v>
      </c>
      <c r="F204" s="3" t="s">
        <v>970</v>
      </c>
      <c r="G204" s="3" t="s">
        <v>332</v>
      </c>
      <c r="H204" s="3"/>
      <c r="I204" s="2"/>
      <c r="J204" s="2"/>
      <c r="L204" s="2"/>
      <c r="M204" s="3" t="s">
        <v>345</v>
      </c>
      <c r="N204" s="3"/>
      <c r="O204" s="3" t="s">
        <v>968</v>
      </c>
      <c r="P204" s="2"/>
      <c r="Q204" s="2"/>
      <c r="S204" s="2"/>
    </row>
    <row r="205" spans="1:19" ht="15.75" customHeight="1">
      <c r="A205" s="3" t="s">
        <v>345</v>
      </c>
      <c r="B205" s="3" t="s">
        <v>327</v>
      </c>
      <c r="C205" s="3" t="s">
        <v>971</v>
      </c>
      <c r="D205" s="3" t="s">
        <v>957</v>
      </c>
      <c r="E205" s="3" t="s">
        <v>477</v>
      </c>
      <c r="F205" s="3" t="s">
        <v>972</v>
      </c>
      <c r="G205" s="3" t="s">
        <v>332</v>
      </c>
      <c r="H205" s="3"/>
      <c r="I205" s="2"/>
      <c r="J205" s="2"/>
      <c r="L205" s="2"/>
      <c r="M205" s="3" t="s">
        <v>345</v>
      </c>
      <c r="N205" s="3"/>
      <c r="O205" s="3" t="s">
        <v>971</v>
      </c>
      <c r="P205" s="2"/>
      <c r="Q205" s="2"/>
      <c r="S205" s="2"/>
    </row>
    <row r="206" spans="1:19" ht="15.75" customHeight="1">
      <c r="A206" s="3" t="s">
        <v>345</v>
      </c>
      <c r="B206" s="3" t="s">
        <v>327</v>
      </c>
      <c r="C206" s="3" t="s">
        <v>973</v>
      </c>
      <c r="D206" s="3" t="s">
        <v>957</v>
      </c>
      <c r="E206" s="3" t="s">
        <v>974</v>
      </c>
      <c r="F206" s="3" t="s">
        <v>975</v>
      </c>
      <c r="G206" s="3" t="s">
        <v>332</v>
      </c>
      <c r="H206" s="3"/>
      <c r="I206" s="2"/>
      <c r="J206" s="2"/>
      <c r="L206" s="2"/>
      <c r="M206" s="3" t="s">
        <v>345</v>
      </c>
      <c r="N206" s="3"/>
      <c r="O206" s="3" t="s">
        <v>973</v>
      </c>
      <c r="P206" s="2"/>
      <c r="Q206" s="2"/>
      <c r="S206" s="2"/>
    </row>
    <row r="207" spans="1:19" ht="15.75" customHeight="1">
      <c r="A207" s="3" t="s">
        <v>345</v>
      </c>
      <c r="B207" s="3" t="s">
        <v>327</v>
      </c>
      <c r="C207" s="3" t="s">
        <v>976</v>
      </c>
      <c r="D207" s="3" t="s">
        <v>957</v>
      </c>
      <c r="E207" s="3" t="s">
        <v>977</v>
      </c>
      <c r="F207" s="3" t="s">
        <v>978</v>
      </c>
      <c r="G207" s="3" t="s">
        <v>332</v>
      </c>
      <c r="H207" s="3"/>
      <c r="I207" s="2"/>
      <c r="J207" s="2"/>
      <c r="L207" s="2"/>
      <c r="M207" s="3" t="s">
        <v>345</v>
      </c>
      <c r="N207" s="3"/>
      <c r="O207" s="3" t="s">
        <v>976</v>
      </c>
      <c r="P207" s="2"/>
      <c r="Q207" s="2"/>
      <c r="S207" s="2"/>
    </row>
    <row r="208" spans="1:19" ht="15.75" customHeight="1">
      <c r="A208" s="3" t="s">
        <v>345</v>
      </c>
      <c r="B208" s="3" t="s">
        <v>327</v>
      </c>
      <c r="C208" s="3" t="s">
        <v>979</v>
      </c>
      <c r="D208" s="3" t="s">
        <v>957</v>
      </c>
      <c r="E208" s="3" t="s">
        <v>480</v>
      </c>
      <c r="F208" s="3" t="s">
        <v>980</v>
      </c>
      <c r="G208" s="3" t="s">
        <v>332</v>
      </c>
      <c r="H208" s="3"/>
      <c r="I208" s="2"/>
      <c r="J208" s="2"/>
      <c r="L208" s="2"/>
      <c r="M208" s="3" t="s">
        <v>345</v>
      </c>
      <c r="N208" s="3"/>
      <c r="O208" s="3" t="s">
        <v>979</v>
      </c>
      <c r="P208" s="2"/>
      <c r="Q208" s="2"/>
      <c r="S208" s="2"/>
    </row>
    <row r="209" spans="1:19" ht="15.75" customHeight="1">
      <c r="A209" s="3" t="s">
        <v>345</v>
      </c>
      <c r="B209" s="3" t="s">
        <v>327</v>
      </c>
      <c r="C209" s="3" t="s">
        <v>981</v>
      </c>
      <c r="D209" s="3" t="s">
        <v>957</v>
      </c>
      <c r="E209" s="3" t="s">
        <v>982</v>
      </c>
      <c r="F209" s="3" t="s">
        <v>983</v>
      </c>
      <c r="G209" s="3" t="s">
        <v>332</v>
      </c>
      <c r="H209" s="3"/>
      <c r="I209" s="2"/>
      <c r="J209" s="2"/>
      <c r="L209" s="2"/>
      <c r="M209" s="3" t="s">
        <v>345</v>
      </c>
      <c r="N209" s="3"/>
      <c r="O209" s="3" t="s">
        <v>981</v>
      </c>
      <c r="P209" s="2"/>
      <c r="Q209" s="2"/>
      <c r="S209" s="2"/>
    </row>
    <row r="210" spans="1:19" ht="15.75" customHeight="1">
      <c r="A210" s="3" t="s">
        <v>345</v>
      </c>
      <c r="B210" s="3" t="s">
        <v>327</v>
      </c>
      <c r="C210" s="3" t="s">
        <v>984</v>
      </c>
      <c r="D210" s="3" t="s">
        <v>985</v>
      </c>
      <c r="E210" s="3" t="s">
        <v>986</v>
      </c>
      <c r="F210" s="3" t="s">
        <v>987</v>
      </c>
      <c r="G210" s="3" t="s">
        <v>741</v>
      </c>
      <c r="H210" s="3"/>
      <c r="I210" s="2"/>
      <c r="J210" s="2"/>
      <c r="L210" s="2"/>
      <c r="M210" s="3" t="s">
        <v>345</v>
      </c>
      <c r="N210" s="3"/>
      <c r="O210" s="3" t="s">
        <v>984</v>
      </c>
      <c r="P210" s="2"/>
      <c r="Q210" s="2"/>
      <c r="S210" s="2"/>
    </row>
    <row r="211" spans="1:19" ht="15.75" customHeight="1">
      <c r="A211" s="3" t="s">
        <v>355</v>
      </c>
      <c r="B211" s="3" t="s">
        <v>327</v>
      </c>
      <c r="C211" s="3" t="s">
        <v>988</v>
      </c>
      <c r="D211" s="3" t="s">
        <v>985</v>
      </c>
      <c r="E211" s="3" t="s">
        <v>989</v>
      </c>
      <c r="F211" s="3" t="s">
        <v>990</v>
      </c>
      <c r="G211" s="3" t="s">
        <v>745</v>
      </c>
      <c r="H211" s="3"/>
      <c r="I211" s="2"/>
      <c r="J211" s="2"/>
      <c r="L211" s="2"/>
      <c r="M211" s="3" t="s">
        <v>355</v>
      </c>
      <c r="N211" s="3"/>
      <c r="O211" s="3" t="s">
        <v>988</v>
      </c>
      <c r="P211" s="2"/>
      <c r="Q211" s="2"/>
      <c r="S211" s="2"/>
    </row>
    <row r="212" spans="1:19" ht="15.75" customHeight="1">
      <c r="A212" s="3" t="s">
        <v>355</v>
      </c>
      <c r="B212" s="3" t="s">
        <v>327</v>
      </c>
      <c r="C212" s="3" t="s">
        <v>991</v>
      </c>
      <c r="D212" s="3" t="s">
        <v>985</v>
      </c>
      <c r="E212" s="3" t="s">
        <v>992</v>
      </c>
      <c r="F212" s="3" t="s">
        <v>993</v>
      </c>
      <c r="G212" s="3" t="s">
        <v>745</v>
      </c>
      <c r="H212" s="3"/>
      <c r="I212" s="2"/>
      <c r="J212" s="2"/>
      <c r="L212" s="2"/>
      <c r="M212" s="3" t="s">
        <v>355</v>
      </c>
      <c r="N212" s="3"/>
      <c r="O212" s="3" t="s">
        <v>991</v>
      </c>
      <c r="P212" s="2"/>
      <c r="Q212" s="2"/>
      <c r="S212" s="2"/>
    </row>
    <row r="213" spans="1:19" ht="15.75" customHeight="1">
      <c r="A213" s="3" t="s">
        <v>355</v>
      </c>
      <c r="B213" s="3" t="s">
        <v>327</v>
      </c>
      <c r="C213" s="3" t="s">
        <v>994</v>
      </c>
      <c r="D213" s="3" t="s">
        <v>985</v>
      </c>
      <c r="E213" s="3" t="s">
        <v>995</v>
      </c>
      <c r="F213" s="3" t="s">
        <v>996</v>
      </c>
      <c r="G213" s="3" t="s">
        <v>745</v>
      </c>
      <c r="H213" s="3"/>
      <c r="I213" s="2"/>
      <c r="J213" s="2"/>
      <c r="L213" s="2"/>
      <c r="M213" s="3" t="s">
        <v>355</v>
      </c>
      <c r="N213" s="3"/>
      <c r="O213" s="3" t="s">
        <v>994</v>
      </c>
      <c r="P213" s="2"/>
      <c r="Q213" s="2"/>
      <c r="S213" s="2"/>
    </row>
    <row r="214" spans="1:19" ht="15.75" customHeight="1">
      <c r="A214" s="3" t="s">
        <v>355</v>
      </c>
      <c r="B214" s="3" t="s">
        <v>327</v>
      </c>
      <c r="C214" s="3" t="s">
        <v>997</v>
      </c>
      <c r="D214" s="3" t="s">
        <v>985</v>
      </c>
      <c r="E214" s="3" t="s">
        <v>998</v>
      </c>
      <c r="F214" s="3" t="s">
        <v>999</v>
      </c>
      <c r="G214" s="3" t="s">
        <v>745</v>
      </c>
      <c r="H214" s="3"/>
      <c r="I214" s="2"/>
      <c r="J214" s="2"/>
      <c r="L214" s="2"/>
      <c r="M214" s="3" t="s">
        <v>355</v>
      </c>
      <c r="N214" s="3"/>
      <c r="O214" s="3" t="s">
        <v>997</v>
      </c>
      <c r="P214" s="2"/>
      <c r="Q214" s="2"/>
      <c r="S214" s="2"/>
    </row>
    <row r="215" spans="1:19" ht="15.75" customHeight="1">
      <c r="A215" s="3" t="s">
        <v>355</v>
      </c>
      <c r="B215" s="3" t="s">
        <v>327</v>
      </c>
      <c r="C215" s="3" t="s">
        <v>1000</v>
      </c>
      <c r="D215" s="3" t="s">
        <v>985</v>
      </c>
      <c r="E215" s="3" t="s">
        <v>1001</v>
      </c>
      <c r="F215" s="3" t="s">
        <v>1002</v>
      </c>
      <c r="G215" s="3" t="s">
        <v>745</v>
      </c>
      <c r="H215" s="3"/>
      <c r="I215" s="2"/>
      <c r="J215" s="2"/>
      <c r="L215" s="2"/>
      <c r="M215" s="3" t="s">
        <v>355</v>
      </c>
      <c r="N215" s="3"/>
      <c r="O215" s="3" t="s">
        <v>1000</v>
      </c>
      <c r="P215" s="2"/>
      <c r="Q215" s="2"/>
      <c r="S215" s="2"/>
    </row>
    <row r="216" spans="1:19" ht="15.75" customHeight="1">
      <c r="A216" s="3" t="s">
        <v>355</v>
      </c>
      <c r="B216" s="3" t="s">
        <v>327</v>
      </c>
      <c r="C216" s="3" t="s">
        <v>1003</v>
      </c>
      <c r="D216" s="3" t="s">
        <v>985</v>
      </c>
      <c r="E216" s="3" t="s">
        <v>1004</v>
      </c>
      <c r="F216" s="3" t="s">
        <v>1005</v>
      </c>
      <c r="G216" s="3" t="s">
        <v>745</v>
      </c>
      <c r="H216" s="3"/>
      <c r="I216" s="2"/>
      <c r="J216" s="2"/>
      <c r="L216" s="2"/>
      <c r="M216" s="3" t="s">
        <v>355</v>
      </c>
      <c r="N216" s="3"/>
      <c r="O216" s="3" t="s">
        <v>1003</v>
      </c>
      <c r="P216" s="2"/>
      <c r="Q216" s="2"/>
      <c r="S216" s="2"/>
    </row>
    <row r="217" spans="1:19" ht="15.75" customHeight="1">
      <c r="A217" s="3" t="s">
        <v>355</v>
      </c>
      <c r="B217" s="3" t="s">
        <v>327</v>
      </c>
      <c r="C217" s="3" t="s">
        <v>1006</v>
      </c>
      <c r="D217" s="3" t="s">
        <v>985</v>
      </c>
      <c r="E217" s="3" t="s">
        <v>1007</v>
      </c>
      <c r="F217" s="3" t="s">
        <v>1008</v>
      </c>
      <c r="G217" s="3" t="s">
        <v>745</v>
      </c>
      <c r="H217" s="3"/>
      <c r="I217" s="2"/>
      <c r="J217" s="2"/>
      <c r="L217" s="2"/>
      <c r="M217" s="3" t="s">
        <v>355</v>
      </c>
      <c r="N217" s="3"/>
      <c r="O217" s="3" t="s">
        <v>1006</v>
      </c>
      <c r="P217" s="2"/>
      <c r="Q217" s="2"/>
      <c r="S217" s="2"/>
    </row>
    <row r="218" spans="1:19" ht="15.75" customHeight="1">
      <c r="A218" s="3" t="s">
        <v>355</v>
      </c>
      <c r="B218" s="3" t="s">
        <v>327</v>
      </c>
      <c r="C218" s="3" t="s">
        <v>1009</v>
      </c>
      <c r="D218" s="3" t="s">
        <v>985</v>
      </c>
      <c r="E218" s="3" t="s">
        <v>1010</v>
      </c>
      <c r="F218" s="3" t="s">
        <v>1011</v>
      </c>
      <c r="G218" s="3" t="s">
        <v>745</v>
      </c>
      <c r="H218" s="3"/>
      <c r="I218" s="2"/>
      <c r="J218" s="2"/>
      <c r="L218" s="2"/>
      <c r="M218" s="3" t="s">
        <v>355</v>
      </c>
      <c r="N218" s="3"/>
      <c r="O218" s="3" t="s">
        <v>1009</v>
      </c>
      <c r="P218" s="2"/>
      <c r="Q218" s="2"/>
      <c r="S218" s="2"/>
    </row>
    <row r="219" spans="1:19" ht="15.75" customHeight="1">
      <c r="A219" s="3" t="s">
        <v>355</v>
      </c>
      <c r="B219" s="3" t="s">
        <v>327</v>
      </c>
      <c r="C219" s="3" t="s">
        <v>1012</v>
      </c>
      <c r="D219" s="3" t="s">
        <v>985</v>
      </c>
      <c r="E219" s="3" t="s">
        <v>1013</v>
      </c>
      <c r="F219" s="3" t="s">
        <v>1014</v>
      </c>
      <c r="G219" s="3" t="s">
        <v>745</v>
      </c>
      <c r="H219" s="3"/>
      <c r="I219" s="2"/>
      <c r="J219" s="2"/>
      <c r="L219" s="2"/>
      <c r="M219" s="3" t="s">
        <v>355</v>
      </c>
      <c r="N219" s="3"/>
      <c r="O219" s="3" t="s">
        <v>1012</v>
      </c>
      <c r="P219" s="2"/>
      <c r="Q219" s="2"/>
      <c r="S219" s="2"/>
    </row>
    <row r="220" spans="1:19" ht="15.75" customHeight="1">
      <c r="A220" s="3" t="s">
        <v>355</v>
      </c>
      <c r="B220" s="3" t="s">
        <v>327</v>
      </c>
      <c r="C220" s="3" t="s">
        <v>1015</v>
      </c>
      <c r="D220" s="3" t="s">
        <v>985</v>
      </c>
      <c r="E220" s="3" t="s">
        <v>1016</v>
      </c>
      <c r="F220" s="3" t="s">
        <v>1017</v>
      </c>
      <c r="G220" s="3" t="s">
        <v>745</v>
      </c>
      <c r="H220" s="3"/>
      <c r="I220" s="2"/>
      <c r="J220" s="2"/>
      <c r="L220" s="2"/>
      <c r="M220" s="3" t="s">
        <v>355</v>
      </c>
      <c r="N220" s="3"/>
      <c r="O220" s="3" t="s">
        <v>1015</v>
      </c>
      <c r="P220" s="2"/>
      <c r="Q220" s="2"/>
      <c r="S220" s="2"/>
    </row>
    <row r="221" spans="1:19" ht="15.75" customHeight="1">
      <c r="A221" s="3" t="s">
        <v>355</v>
      </c>
      <c r="B221" s="3" t="s">
        <v>327</v>
      </c>
      <c r="C221" s="3" t="s">
        <v>1018</v>
      </c>
      <c r="D221" s="3" t="s">
        <v>985</v>
      </c>
      <c r="E221" s="3" t="s">
        <v>517</v>
      </c>
      <c r="F221" s="3" t="s">
        <v>1019</v>
      </c>
      <c r="G221" s="3" t="s">
        <v>745</v>
      </c>
      <c r="H221" s="3"/>
      <c r="I221" s="2"/>
      <c r="J221" s="2"/>
      <c r="L221" s="2"/>
      <c r="M221" s="3" t="s">
        <v>355</v>
      </c>
      <c r="N221" s="3"/>
      <c r="O221" s="3" t="s">
        <v>1018</v>
      </c>
      <c r="P221" s="2"/>
      <c r="Q221" s="2"/>
      <c r="S221" s="2"/>
    </row>
    <row r="222" spans="1:19" ht="15.75" customHeight="1">
      <c r="A222" s="3" t="s">
        <v>355</v>
      </c>
      <c r="B222" s="3" t="s">
        <v>327</v>
      </c>
      <c r="C222" s="3" t="s">
        <v>1020</v>
      </c>
      <c r="D222" s="3" t="s">
        <v>985</v>
      </c>
      <c r="E222" s="3" t="s">
        <v>1021</v>
      </c>
      <c r="F222" s="3" t="s">
        <v>1022</v>
      </c>
      <c r="G222" s="3" t="s">
        <v>745</v>
      </c>
      <c r="H222" s="3"/>
      <c r="I222" s="2"/>
      <c r="J222" s="2"/>
      <c r="L222" s="2"/>
      <c r="M222" s="3" t="s">
        <v>355</v>
      </c>
      <c r="N222" s="3"/>
      <c r="O222" s="3" t="s">
        <v>1020</v>
      </c>
      <c r="P222" s="2"/>
      <c r="Q222" s="2"/>
      <c r="S222" s="2"/>
    </row>
    <row r="223" spans="1:19" ht="15.75" customHeight="1">
      <c r="A223" s="3" t="s">
        <v>355</v>
      </c>
      <c r="B223" s="3" t="s">
        <v>327</v>
      </c>
      <c r="C223" s="3" t="s">
        <v>1023</v>
      </c>
      <c r="D223" s="3" t="s">
        <v>985</v>
      </c>
      <c r="E223" s="3" t="s">
        <v>1024</v>
      </c>
      <c r="F223" s="3" t="s">
        <v>1025</v>
      </c>
      <c r="G223" s="3" t="s">
        <v>745</v>
      </c>
      <c r="H223" s="3"/>
      <c r="I223" s="2"/>
      <c r="J223" s="2"/>
      <c r="L223" s="2"/>
      <c r="M223" s="3" t="s">
        <v>355</v>
      </c>
      <c r="N223" s="3"/>
      <c r="O223" s="3" t="s">
        <v>1023</v>
      </c>
      <c r="P223" s="2"/>
      <c r="Q223" s="2"/>
      <c r="S223" s="2"/>
    </row>
    <row r="224" spans="1:19" ht="15.75" customHeight="1">
      <c r="A224" s="3" t="s">
        <v>355</v>
      </c>
      <c r="B224" s="3" t="s">
        <v>327</v>
      </c>
      <c r="C224" s="3" t="s">
        <v>1026</v>
      </c>
      <c r="D224" s="3" t="s">
        <v>985</v>
      </c>
      <c r="E224" s="3" t="s">
        <v>1027</v>
      </c>
      <c r="F224" s="3" t="s">
        <v>1028</v>
      </c>
      <c r="G224" s="3" t="s">
        <v>745</v>
      </c>
      <c r="H224" s="3"/>
      <c r="I224" s="2"/>
      <c r="J224" s="2"/>
      <c r="L224" s="2"/>
      <c r="M224" s="3" t="s">
        <v>355</v>
      </c>
      <c r="N224" s="3"/>
      <c r="O224" s="3" t="s">
        <v>1026</v>
      </c>
      <c r="P224" s="2"/>
      <c r="Q224" s="2"/>
      <c r="S224" s="2"/>
    </row>
    <row r="225" spans="1:19" ht="15.75" customHeight="1">
      <c r="A225" s="3" t="s">
        <v>355</v>
      </c>
      <c r="B225" s="3" t="s">
        <v>327</v>
      </c>
      <c r="C225" s="3" t="s">
        <v>1029</v>
      </c>
      <c r="D225" s="3" t="s">
        <v>985</v>
      </c>
      <c r="E225" s="3" t="s">
        <v>1030</v>
      </c>
      <c r="F225" s="3" t="s">
        <v>1031</v>
      </c>
      <c r="G225" s="3" t="s">
        <v>745</v>
      </c>
      <c r="H225" s="3"/>
      <c r="I225" s="2"/>
      <c r="J225" s="2"/>
      <c r="L225" s="2"/>
      <c r="M225" s="3" t="s">
        <v>355</v>
      </c>
      <c r="N225" s="3"/>
      <c r="O225" s="3" t="s">
        <v>1029</v>
      </c>
      <c r="P225" s="2"/>
      <c r="Q225" s="2"/>
      <c r="S225" s="2"/>
    </row>
    <row r="226" spans="1:19" ht="15.75" customHeight="1">
      <c r="A226" s="3" t="s">
        <v>355</v>
      </c>
      <c r="B226" s="3" t="s">
        <v>327</v>
      </c>
      <c r="C226" s="3" t="s">
        <v>1032</v>
      </c>
      <c r="D226" s="3" t="s">
        <v>1033</v>
      </c>
      <c r="E226" s="3" t="s">
        <v>466</v>
      </c>
      <c r="F226" s="3" t="s">
        <v>1034</v>
      </c>
      <c r="G226" s="3" t="s">
        <v>332</v>
      </c>
      <c r="H226" s="3"/>
      <c r="I226" s="2"/>
      <c r="J226" s="2"/>
      <c r="L226" s="2"/>
      <c r="M226" s="3" t="s">
        <v>355</v>
      </c>
      <c r="N226" s="3"/>
      <c r="O226" s="3" t="s">
        <v>1032</v>
      </c>
      <c r="P226" s="2"/>
      <c r="Q226" s="2"/>
      <c r="S226" s="2"/>
    </row>
    <row r="227" spans="1:19" ht="15.75" customHeight="1">
      <c r="A227" s="3" t="s">
        <v>355</v>
      </c>
      <c r="B227" s="3" t="s">
        <v>327</v>
      </c>
      <c r="C227" s="3" t="s">
        <v>1035</v>
      </c>
      <c r="D227" s="3" t="s">
        <v>1033</v>
      </c>
      <c r="E227" s="3" t="s">
        <v>1036</v>
      </c>
      <c r="F227" s="3" t="s">
        <v>1037</v>
      </c>
      <c r="G227" s="3" t="s">
        <v>332</v>
      </c>
      <c r="H227" s="3"/>
      <c r="I227" s="2"/>
      <c r="J227" s="2"/>
      <c r="L227" s="2"/>
      <c r="M227" s="3" t="s">
        <v>355</v>
      </c>
      <c r="N227" s="3"/>
      <c r="O227" s="3" t="s">
        <v>1035</v>
      </c>
      <c r="P227" s="2"/>
      <c r="Q227" s="2"/>
      <c r="S227" s="2"/>
    </row>
    <row r="228" spans="1:19" ht="15.75" customHeight="1">
      <c r="A228" s="3" t="s">
        <v>355</v>
      </c>
      <c r="B228" s="3" t="s">
        <v>327</v>
      </c>
      <c r="C228" s="3" t="s">
        <v>1038</v>
      </c>
      <c r="D228" s="3" t="s">
        <v>1033</v>
      </c>
      <c r="E228" s="3" t="s">
        <v>462</v>
      </c>
      <c r="F228" s="3" t="s">
        <v>1039</v>
      </c>
      <c r="G228" s="3" t="s">
        <v>332</v>
      </c>
      <c r="H228" s="3"/>
      <c r="I228" s="2"/>
      <c r="J228" s="2"/>
      <c r="L228" s="2"/>
      <c r="M228" s="3" t="s">
        <v>355</v>
      </c>
      <c r="N228" s="3"/>
      <c r="O228" s="3" t="s">
        <v>1038</v>
      </c>
      <c r="P228" s="2"/>
      <c r="Q228" s="2"/>
      <c r="S228" s="2"/>
    </row>
    <row r="229" spans="1:19" ht="15.75" customHeight="1">
      <c r="A229" s="3" t="s">
        <v>355</v>
      </c>
      <c r="B229" s="3" t="s">
        <v>327</v>
      </c>
      <c r="C229" s="3" t="s">
        <v>1040</v>
      </c>
      <c r="D229" s="3" t="s">
        <v>1033</v>
      </c>
      <c r="E229" s="3" t="s">
        <v>1041</v>
      </c>
      <c r="F229" s="3" t="s">
        <v>1042</v>
      </c>
      <c r="G229" s="3" t="s">
        <v>332</v>
      </c>
      <c r="H229" s="3"/>
      <c r="I229" s="2"/>
      <c r="J229" s="2"/>
      <c r="L229" s="2"/>
      <c r="M229" s="3" t="s">
        <v>355</v>
      </c>
      <c r="N229" s="3"/>
      <c r="O229" s="3" t="s">
        <v>1040</v>
      </c>
      <c r="P229" s="2"/>
      <c r="Q229" s="2"/>
      <c r="S229" s="2"/>
    </row>
    <row r="230" spans="1:19" ht="15.75" customHeight="1">
      <c r="A230" s="3" t="s">
        <v>355</v>
      </c>
      <c r="B230" s="3" t="s">
        <v>327</v>
      </c>
      <c r="C230" s="3" t="s">
        <v>1043</v>
      </c>
      <c r="D230" s="3" t="s">
        <v>1033</v>
      </c>
      <c r="E230" s="3" t="s">
        <v>1044</v>
      </c>
      <c r="F230" s="3" t="s">
        <v>1045</v>
      </c>
      <c r="G230" s="3" t="s">
        <v>332</v>
      </c>
      <c r="H230" s="3"/>
      <c r="I230" s="2"/>
      <c r="J230" s="2"/>
      <c r="L230" s="2"/>
      <c r="M230" s="3" t="s">
        <v>355</v>
      </c>
      <c r="N230" s="3"/>
      <c r="O230" s="3" t="s">
        <v>1043</v>
      </c>
      <c r="P230" s="2"/>
      <c r="Q230" s="2"/>
      <c r="S230" s="2"/>
    </row>
    <row r="231" spans="1:19" ht="15.75" customHeight="1">
      <c r="A231" s="3" t="s">
        <v>355</v>
      </c>
      <c r="B231" s="3" t="s">
        <v>327</v>
      </c>
      <c r="C231" s="3" t="s">
        <v>1046</v>
      </c>
      <c r="D231" s="3" t="s">
        <v>1033</v>
      </c>
      <c r="E231" s="3" t="s">
        <v>450</v>
      </c>
      <c r="F231" s="3" t="s">
        <v>1047</v>
      </c>
      <c r="G231" s="3" t="s">
        <v>332</v>
      </c>
      <c r="H231" s="3"/>
      <c r="I231" s="2"/>
      <c r="J231" s="2"/>
      <c r="L231" s="2"/>
      <c r="M231" s="3" t="s">
        <v>355</v>
      </c>
      <c r="N231" s="3"/>
      <c r="O231" s="3" t="s">
        <v>1046</v>
      </c>
      <c r="P231" s="2"/>
      <c r="Q231" s="2"/>
      <c r="S231" s="2"/>
    </row>
    <row r="232" spans="1:19" ht="15.75" customHeight="1">
      <c r="A232" s="3" t="s">
        <v>355</v>
      </c>
      <c r="B232" s="3" t="s">
        <v>327</v>
      </c>
      <c r="C232" s="3" t="s">
        <v>1048</v>
      </c>
      <c r="D232" s="3" t="s">
        <v>1033</v>
      </c>
      <c r="E232" s="3" t="s">
        <v>458</v>
      </c>
      <c r="F232" s="3" t="s">
        <v>1049</v>
      </c>
      <c r="G232" s="3" t="s">
        <v>332</v>
      </c>
      <c r="H232" s="3"/>
      <c r="I232" s="2"/>
      <c r="J232" s="2"/>
      <c r="L232" s="2"/>
      <c r="M232" s="3" t="s">
        <v>355</v>
      </c>
      <c r="N232" s="3"/>
      <c r="O232" s="3" t="s">
        <v>1048</v>
      </c>
      <c r="P232" s="2"/>
      <c r="Q232" s="2"/>
      <c r="S232" s="2"/>
    </row>
    <row r="233" spans="1:19" ht="15.75" customHeight="1">
      <c r="A233" s="3" t="s">
        <v>355</v>
      </c>
      <c r="B233" s="3" t="s">
        <v>327</v>
      </c>
      <c r="C233" s="3" t="s">
        <v>1050</v>
      </c>
      <c r="D233" s="3" t="s">
        <v>1033</v>
      </c>
      <c r="E233" s="3" t="s">
        <v>1051</v>
      </c>
      <c r="F233" s="3" t="s">
        <v>1052</v>
      </c>
      <c r="G233" s="3" t="s">
        <v>332</v>
      </c>
      <c r="H233" s="3"/>
      <c r="I233" s="2"/>
      <c r="J233" s="2"/>
      <c r="L233" s="2"/>
      <c r="M233" s="3" t="s">
        <v>355</v>
      </c>
      <c r="N233" s="3"/>
      <c r="O233" s="3" t="s">
        <v>1050</v>
      </c>
      <c r="P233" s="2"/>
      <c r="Q233" s="2"/>
      <c r="S233" s="2"/>
    </row>
    <row r="234" spans="1:19" ht="15.75" customHeight="1">
      <c r="A234" s="3" t="s">
        <v>355</v>
      </c>
      <c r="B234" s="3" t="s">
        <v>327</v>
      </c>
      <c r="C234" s="3" t="s">
        <v>1053</v>
      </c>
      <c r="D234" s="3" t="s">
        <v>1033</v>
      </c>
      <c r="E234" s="3" t="s">
        <v>663</v>
      </c>
      <c r="F234" s="3" t="s">
        <v>1054</v>
      </c>
      <c r="G234" s="3" t="s">
        <v>332</v>
      </c>
      <c r="H234" s="3"/>
      <c r="I234" s="2"/>
      <c r="J234" s="2"/>
      <c r="L234" s="2"/>
      <c r="M234" s="3" t="s">
        <v>355</v>
      </c>
      <c r="N234" s="3"/>
      <c r="O234" s="3" t="s">
        <v>1053</v>
      </c>
      <c r="P234" s="2"/>
      <c r="Q234" s="2"/>
      <c r="S234" s="2"/>
    </row>
    <row r="235" spans="1:19" ht="15.75" customHeight="1">
      <c r="A235" s="3" t="s">
        <v>355</v>
      </c>
      <c r="B235" s="3" t="s">
        <v>327</v>
      </c>
      <c r="C235" s="3" t="s">
        <v>1055</v>
      </c>
      <c r="D235" s="3" t="s">
        <v>1033</v>
      </c>
      <c r="E235" s="3" t="s">
        <v>1056</v>
      </c>
      <c r="F235" s="3" t="s">
        <v>1057</v>
      </c>
      <c r="G235" s="3" t="s">
        <v>332</v>
      </c>
      <c r="H235" s="3"/>
      <c r="I235" s="2"/>
      <c r="J235" s="2"/>
      <c r="L235" s="2"/>
      <c r="M235" s="3" t="s">
        <v>355</v>
      </c>
      <c r="N235" s="3"/>
      <c r="O235" s="3" t="s">
        <v>1055</v>
      </c>
      <c r="P235" s="2"/>
      <c r="Q235" s="2"/>
      <c r="S235" s="2"/>
    </row>
    <row r="236" spans="1:19" ht="15.75" customHeight="1">
      <c r="A236" s="3" t="s">
        <v>355</v>
      </c>
      <c r="B236" s="3" t="s">
        <v>327</v>
      </c>
      <c r="C236" s="3" t="s">
        <v>1058</v>
      </c>
      <c r="D236" s="3" t="s">
        <v>1033</v>
      </c>
      <c r="E236" s="3" t="s">
        <v>1059</v>
      </c>
      <c r="F236" s="3" t="s">
        <v>1060</v>
      </c>
      <c r="G236" s="3" t="s">
        <v>332</v>
      </c>
      <c r="H236" s="3"/>
      <c r="I236" s="2"/>
      <c r="J236" s="2"/>
      <c r="L236" s="2"/>
      <c r="M236" s="3" t="s">
        <v>355</v>
      </c>
      <c r="N236" s="3"/>
      <c r="O236" s="3" t="s">
        <v>1058</v>
      </c>
      <c r="P236" s="2"/>
      <c r="Q236" s="2"/>
      <c r="S236" s="2"/>
    </row>
    <row r="237" spans="1:19" ht="15.75" customHeight="1">
      <c r="A237" s="3" t="s">
        <v>355</v>
      </c>
      <c r="B237" s="3" t="s">
        <v>327</v>
      </c>
      <c r="C237" s="3" t="s">
        <v>1061</v>
      </c>
      <c r="D237" s="3" t="s">
        <v>1033</v>
      </c>
      <c r="E237" s="3" t="s">
        <v>454</v>
      </c>
      <c r="F237" s="3" t="s">
        <v>1062</v>
      </c>
      <c r="G237" s="3" t="s">
        <v>332</v>
      </c>
      <c r="H237" s="3"/>
      <c r="I237" s="2"/>
      <c r="J237" s="2"/>
      <c r="L237" s="2"/>
      <c r="M237" s="3" t="s">
        <v>355</v>
      </c>
      <c r="N237" s="3"/>
      <c r="O237" s="3" t="s">
        <v>1061</v>
      </c>
      <c r="P237" s="2"/>
      <c r="Q237" s="2"/>
      <c r="S237" s="2"/>
    </row>
    <row r="238" spans="1:19" ht="15.75" customHeight="1">
      <c r="A238" s="3" t="s">
        <v>355</v>
      </c>
      <c r="B238" s="3" t="s">
        <v>327</v>
      </c>
      <c r="C238" s="3" t="s">
        <v>1063</v>
      </c>
      <c r="D238" s="3" t="s">
        <v>1033</v>
      </c>
      <c r="E238" s="3" t="s">
        <v>1064</v>
      </c>
      <c r="F238" s="3" t="s">
        <v>1065</v>
      </c>
      <c r="G238" s="3" t="s">
        <v>332</v>
      </c>
      <c r="H238" s="3"/>
      <c r="I238" s="2"/>
      <c r="J238" s="2"/>
      <c r="L238" s="2"/>
      <c r="M238" s="3" t="s">
        <v>355</v>
      </c>
      <c r="N238" s="3"/>
      <c r="O238" s="3" t="s">
        <v>1063</v>
      </c>
      <c r="P238" s="2"/>
      <c r="Q238" s="2"/>
      <c r="S238" s="2"/>
    </row>
    <row r="239" spans="1:19" ht="15.75" customHeight="1">
      <c r="A239" s="3" t="s">
        <v>355</v>
      </c>
      <c r="B239" s="3" t="s">
        <v>327</v>
      </c>
      <c r="C239" s="3" t="s">
        <v>1066</v>
      </c>
      <c r="D239" s="3" t="s">
        <v>1067</v>
      </c>
      <c r="E239" s="3" t="s">
        <v>1068</v>
      </c>
      <c r="F239" s="3" t="s">
        <v>1069</v>
      </c>
      <c r="G239" s="3" t="s">
        <v>741</v>
      </c>
      <c r="H239" s="3"/>
      <c r="I239" s="2"/>
      <c r="J239" s="2"/>
      <c r="L239" s="2"/>
      <c r="M239" s="3" t="s">
        <v>355</v>
      </c>
      <c r="N239" s="3"/>
      <c r="O239" s="3" t="s">
        <v>1066</v>
      </c>
      <c r="P239" s="2"/>
      <c r="Q239" s="2"/>
      <c r="S239" s="2"/>
    </row>
    <row r="240" spans="1:19" ht="15.75" customHeight="1">
      <c r="A240" s="3" t="s">
        <v>355</v>
      </c>
      <c r="B240" s="3" t="s">
        <v>327</v>
      </c>
      <c r="C240" s="3" t="s">
        <v>1070</v>
      </c>
      <c r="D240" s="3" t="s">
        <v>1067</v>
      </c>
      <c r="E240" s="3" t="s">
        <v>1071</v>
      </c>
      <c r="F240" s="3" t="s">
        <v>1072</v>
      </c>
      <c r="G240" s="3" t="s">
        <v>745</v>
      </c>
      <c r="H240" s="3"/>
      <c r="I240" s="2"/>
      <c r="J240" s="2"/>
      <c r="L240" s="2"/>
      <c r="M240" s="3" t="s">
        <v>355</v>
      </c>
      <c r="N240" s="3"/>
      <c r="O240" s="3" t="s">
        <v>1070</v>
      </c>
      <c r="P240" s="2"/>
      <c r="Q240" s="2"/>
      <c r="S240" s="2"/>
    </row>
    <row r="241" spans="1:19" ht="15.75" customHeight="1">
      <c r="A241" s="3" t="s">
        <v>355</v>
      </c>
      <c r="B241" s="3" t="s">
        <v>327</v>
      </c>
      <c r="C241" s="3" t="s">
        <v>1073</v>
      </c>
      <c r="D241" s="3" t="s">
        <v>1067</v>
      </c>
      <c r="E241" s="3" t="s">
        <v>1074</v>
      </c>
      <c r="F241" s="3" t="s">
        <v>1075</v>
      </c>
      <c r="G241" s="3" t="s">
        <v>745</v>
      </c>
      <c r="H241" s="3"/>
      <c r="I241" s="2"/>
      <c r="J241" s="2"/>
      <c r="L241" s="2"/>
      <c r="M241" s="3" t="s">
        <v>355</v>
      </c>
      <c r="N241" s="3"/>
      <c r="O241" s="3" t="s">
        <v>1073</v>
      </c>
      <c r="P241" s="2"/>
      <c r="Q241" s="2"/>
      <c r="S241" s="2"/>
    </row>
    <row r="242" spans="1:19" ht="15.75" customHeight="1">
      <c r="A242" s="3" t="s">
        <v>355</v>
      </c>
      <c r="B242" s="3" t="s">
        <v>327</v>
      </c>
      <c r="C242" s="3" t="s">
        <v>1076</v>
      </c>
      <c r="D242" s="3" t="s">
        <v>1067</v>
      </c>
      <c r="E242" s="3" t="s">
        <v>1077</v>
      </c>
      <c r="F242" s="3" t="s">
        <v>1078</v>
      </c>
      <c r="G242" s="3" t="s">
        <v>745</v>
      </c>
      <c r="H242" s="3"/>
      <c r="I242" s="2"/>
      <c r="J242" s="2"/>
      <c r="L242" s="2"/>
      <c r="M242" s="3" t="s">
        <v>355</v>
      </c>
      <c r="N242" s="3"/>
      <c r="O242" s="3" t="s">
        <v>1076</v>
      </c>
      <c r="P242" s="2"/>
      <c r="Q242" s="2"/>
      <c r="S242" s="2"/>
    </row>
    <row r="243" spans="1:19" ht="15.75" customHeight="1">
      <c r="A243" s="3" t="s">
        <v>355</v>
      </c>
      <c r="B243" s="3" t="s">
        <v>327</v>
      </c>
      <c r="C243" s="3" t="s">
        <v>1079</v>
      </c>
      <c r="D243" s="3" t="s">
        <v>1067</v>
      </c>
      <c r="E243" s="3" t="s">
        <v>718</v>
      </c>
      <c r="F243" s="3" t="s">
        <v>1080</v>
      </c>
      <c r="G243" s="3" t="s">
        <v>745</v>
      </c>
      <c r="H243" s="3"/>
      <c r="I243" s="2"/>
      <c r="J243" s="2"/>
      <c r="L243" s="2"/>
      <c r="M243" s="3" t="s">
        <v>355</v>
      </c>
      <c r="N243" s="3"/>
      <c r="O243" s="3" t="s">
        <v>1079</v>
      </c>
      <c r="P243" s="2"/>
      <c r="Q243" s="2"/>
      <c r="S243" s="2"/>
    </row>
    <row r="244" spans="1:19" ht="15.75" customHeight="1">
      <c r="A244" s="3" t="s">
        <v>355</v>
      </c>
      <c r="B244" s="3" t="s">
        <v>327</v>
      </c>
      <c r="C244" s="3" t="s">
        <v>1081</v>
      </c>
      <c r="D244" s="3" t="s">
        <v>1067</v>
      </c>
      <c r="E244" s="3" t="s">
        <v>1082</v>
      </c>
      <c r="F244" s="3" t="s">
        <v>1083</v>
      </c>
      <c r="G244" s="3" t="s">
        <v>745</v>
      </c>
      <c r="H244" s="3"/>
      <c r="I244" s="2"/>
      <c r="J244" s="2"/>
      <c r="L244" s="2"/>
      <c r="M244" s="3" t="s">
        <v>355</v>
      </c>
      <c r="N244" s="3"/>
      <c r="O244" s="3" t="s">
        <v>1081</v>
      </c>
      <c r="P244" s="2"/>
      <c r="Q244" s="2"/>
      <c r="S244" s="2"/>
    </row>
    <row r="245" spans="1:19" ht="15.75" customHeight="1">
      <c r="A245" s="3" t="s">
        <v>355</v>
      </c>
      <c r="B245" s="3" t="s">
        <v>327</v>
      </c>
      <c r="C245" s="3" t="s">
        <v>1084</v>
      </c>
      <c r="D245" s="3" t="s">
        <v>1067</v>
      </c>
      <c r="E245" s="3" t="s">
        <v>1085</v>
      </c>
      <c r="F245" s="3" t="s">
        <v>1086</v>
      </c>
      <c r="G245" s="3" t="s">
        <v>741</v>
      </c>
      <c r="H245" s="3"/>
      <c r="I245" s="2"/>
      <c r="J245" s="2"/>
      <c r="L245" s="2"/>
      <c r="M245" s="3" t="s">
        <v>355</v>
      </c>
      <c r="N245" s="3"/>
      <c r="O245" s="3" t="s">
        <v>1084</v>
      </c>
      <c r="P245" s="2"/>
      <c r="Q245" s="2"/>
      <c r="S245" s="2"/>
    </row>
    <row r="246" spans="1:19" ht="15.75" customHeight="1">
      <c r="A246" s="3" t="s">
        <v>355</v>
      </c>
      <c r="B246" s="3" t="s">
        <v>327</v>
      </c>
      <c r="C246" s="3" t="s">
        <v>1087</v>
      </c>
      <c r="D246" s="3" t="s">
        <v>1067</v>
      </c>
      <c r="E246" s="3" t="s">
        <v>1088</v>
      </c>
      <c r="F246" s="3" t="s">
        <v>1089</v>
      </c>
      <c r="G246" s="3" t="s">
        <v>745</v>
      </c>
      <c r="H246" s="3"/>
      <c r="I246" s="2"/>
      <c r="J246" s="2"/>
      <c r="L246" s="2"/>
      <c r="M246" s="3" t="s">
        <v>355</v>
      </c>
      <c r="N246" s="3"/>
      <c r="O246" s="3" t="s">
        <v>1087</v>
      </c>
      <c r="P246" s="2"/>
      <c r="Q246" s="2"/>
      <c r="S246" s="2"/>
    </row>
    <row r="247" spans="1:19" ht="15.75" customHeight="1">
      <c r="A247" s="3" t="s">
        <v>355</v>
      </c>
      <c r="B247" s="3" t="s">
        <v>327</v>
      </c>
      <c r="C247" s="3" t="s">
        <v>1090</v>
      </c>
      <c r="D247" s="3" t="s">
        <v>1067</v>
      </c>
      <c r="E247" s="3" t="s">
        <v>1091</v>
      </c>
      <c r="F247" s="3" t="s">
        <v>1092</v>
      </c>
      <c r="G247" s="3" t="s">
        <v>745</v>
      </c>
      <c r="H247" s="3"/>
      <c r="I247" s="2"/>
      <c r="J247" s="2"/>
      <c r="L247" s="2"/>
      <c r="M247" s="3" t="s">
        <v>355</v>
      </c>
      <c r="N247" s="3"/>
      <c r="O247" s="3" t="s">
        <v>1090</v>
      </c>
      <c r="P247" s="2"/>
      <c r="Q247" s="2"/>
      <c r="S247" s="2"/>
    </row>
    <row r="248" spans="1:19" ht="15.75" customHeight="1">
      <c r="A248" s="3" t="s">
        <v>355</v>
      </c>
      <c r="B248" s="3" t="s">
        <v>327</v>
      </c>
      <c r="C248" s="3" t="s">
        <v>1093</v>
      </c>
      <c r="D248" s="3" t="s">
        <v>1067</v>
      </c>
      <c r="E248" s="3" t="s">
        <v>1094</v>
      </c>
      <c r="F248" s="3" t="s">
        <v>1095</v>
      </c>
      <c r="G248" s="3" t="s">
        <v>745</v>
      </c>
      <c r="H248" s="3"/>
      <c r="I248" s="2"/>
      <c r="J248" s="2"/>
      <c r="L248" s="2"/>
      <c r="M248" s="3" t="s">
        <v>355</v>
      </c>
      <c r="N248" s="3"/>
      <c r="O248" s="3" t="s">
        <v>1093</v>
      </c>
      <c r="P248" s="2"/>
      <c r="Q248" s="2"/>
      <c r="S248" s="2"/>
    </row>
    <row r="249" spans="1:19" ht="15.75" customHeight="1">
      <c r="A249" s="3" t="s">
        <v>355</v>
      </c>
      <c r="B249" s="3" t="s">
        <v>327</v>
      </c>
      <c r="C249" s="3" t="s">
        <v>1096</v>
      </c>
      <c r="D249" s="3" t="s">
        <v>1067</v>
      </c>
      <c r="E249" s="3" t="s">
        <v>1097</v>
      </c>
      <c r="F249" s="3" t="s">
        <v>1098</v>
      </c>
      <c r="G249" s="3" t="s">
        <v>745</v>
      </c>
      <c r="H249" s="3"/>
      <c r="I249" s="2"/>
      <c r="J249" s="2"/>
      <c r="L249" s="2"/>
      <c r="M249" s="3" t="s">
        <v>355</v>
      </c>
      <c r="N249" s="3"/>
      <c r="O249" s="3" t="s">
        <v>1096</v>
      </c>
      <c r="P249" s="2"/>
      <c r="Q249" s="2"/>
      <c r="S249" s="2"/>
    </row>
    <row r="250" spans="1:19" ht="15.75" customHeight="1">
      <c r="A250" s="3" t="s">
        <v>355</v>
      </c>
      <c r="B250" s="3" t="s">
        <v>327</v>
      </c>
      <c r="C250" s="3" t="s">
        <v>1099</v>
      </c>
      <c r="D250" s="3" t="s">
        <v>1067</v>
      </c>
      <c r="E250" s="3" t="s">
        <v>1100</v>
      </c>
      <c r="F250" s="3" t="s">
        <v>1101</v>
      </c>
      <c r="G250" s="3" t="s">
        <v>745</v>
      </c>
      <c r="H250" s="3"/>
      <c r="I250" s="2"/>
      <c r="J250" s="2"/>
      <c r="L250" s="2"/>
      <c r="M250" s="3" t="s">
        <v>355</v>
      </c>
      <c r="N250" s="3"/>
      <c r="O250" s="3" t="s">
        <v>1099</v>
      </c>
      <c r="P250" s="2"/>
      <c r="Q250" s="2"/>
      <c r="S250" s="2"/>
    </row>
    <row r="251" spans="1:19" ht="15.75" customHeight="1">
      <c r="A251" s="3" t="s">
        <v>355</v>
      </c>
      <c r="B251" s="3" t="s">
        <v>327</v>
      </c>
      <c r="C251" s="3" t="s">
        <v>1102</v>
      </c>
      <c r="D251" s="3" t="s">
        <v>1067</v>
      </c>
      <c r="E251" s="3" t="s">
        <v>1103</v>
      </c>
      <c r="F251" s="3" t="s">
        <v>1104</v>
      </c>
      <c r="G251" s="3" t="s">
        <v>745</v>
      </c>
      <c r="H251" s="3"/>
      <c r="I251" s="2"/>
      <c r="J251" s="2"/>
      <c r="L251" s="2"/>
      <c r="M251" s="3" t="s">
        <v>355</v>
      </c>
      <c r="N251" s="3"/>
      <c r="O251" s="3" t="s">
        <v>1102</v>
      </c>
      <c r="P251" s="2"/>
      <c r="Q251" s="2"/>
      <c r="S251" s="2"/>
    </row>
    <row r="252" spans="1:19" ht="15.75" customHeight="1">
      <c r="A252" s="3" t="s">
        <v>355</v>
      </c>
      <c r="B252" s="3" t="s">
        <v>327</v>
      </c>
      <c r="C252" s="3" t="s">
        <v>1105</v>
      </c>
      <c r="D252" s="3" t="s">
        <v>1067</v>
      </c>
      <c r="E252" s="3" t="s">
        <v>712</v>
      </c>
      <c r="F252" s="3" t="s">
        <v>1106</v>
      </c>
      <c r="G252" s="3" t="s">
        <v>745</v>
      </c>
      <c r="H252" s="3"/>
      <c r="I252" s="2"/>
      <c r="J252" s="2"/>
      <c r="L252" s="2"/>
      <c r="M252" s="3" t="s">
        <v>355</v>
      </c>
      <c r="N252" s="3"/>
      <c r="O252" s="3" t="s">
        <v>1105</v>
      </c>
      <c r="P252" s="2"/>
      <c r="Q252" s="2"/>
      <c r="S252" s="2"/>
    </row>
    <row r="253" spans="1:19" ht="15.75" customHeight="1">
      <c r="A253" s="3" t="s">
        <v>355</v>
      </c>
      <c r="B253" s="3" t="s">
        <v>327</v>
      </c>
      <c r="C253" s="3" t="s">
        <v>1107</v>
      </c>
      <c r="D253" s="3" t="s">
        <v>1067</v>
      </c>
      <c r="E253" s="3" t="s">
        <v>1108</v>
      </c>
      <c r="F253" s="3" t="s">
        <v>1109</v>
      </c>
      <c r="G253" s="3" t="s">
        <v>745</v>
      </c>
      <c r="H253" s="3"/>
      <c r="I253" s="2"/>
      <c r="J253" s="2"/>
      <c r="L253" s="2"/>
      <c r="M253" s="3" t="s">
        <v>355</v>
      </c>
      <c r="N253" s="3"/>
      <c r="O253" s="3" t="s">
        <v>1107</v>
      </c>
      <c r="P253" s="2"/>
      <c r="Q253" s="2"/>
      <c r="S253" s="2"/>
    </row>
    <row r="254" spans="1:19" ht="15.75" customHeight="1">
      <c r="A254" s="3" t="s">
        <v>355</v>
      </c>
      <c r="B254" s="3" t="s">
        <v>327</v>
      </c>
      <c r="C254" s="3" t="s">
        <v>1110</v>
      </c>
      <c r="D254" s="3" t="s">
        <v>1067</v>
      </c>
      <c r="E254" s="3" t="s">
        <v>1111</v>
      </c>
      <c r="F254" s="3" t="s">
        <v>1112</v>
      </c>
      <c r="G254" s="3" t="s">
        <v>745</v>
      </c>
      <c r="H254" s="3"/>
      <c r="I254" s="2"/>
      <c r="J254" s="2"/>
      <c r="L254" s="2"/>
      <c r="M254" s="3" t="s">
        <v>355</v>
      </c>
      <c r="N254" s="3"/>
      <c r="O254" s="3" t="s">
        <v>1110</v>
      </c>
      <c r="P254" s="2"/>
      <c r="Q254" s="2"/>
      <c r="S254" s="2"/>
    </row>
    <row r="255" spans="1:19" ht="15.75" customHeight="1">
      <c r="A255" s="3" t="s">
        <v>355</v>
      </c>
      <c r="B255" s="3" t="s">
        <v>327</v>
      </c>
      <c r="C255" s="3" t="s">
        <v>1113</v>
      </c>
      <c r="D255" s="3" t="s">
        <v>1067</v>
      </c>
      <c r="E255" s="3" t="s">
        <v>1114</v>
      </c>
      <c r="F255" s="3" t="s">
        <v>1115</v>
      </c>
      <c r="G255" s="3" t="s">
        <v>745</v>
      </c>
      <c r="H255" s="3"/>
      <c r="I255" s="2"/>
      <c r="J255" s="2"/>
      <c r="L255" s="2"/>
      <c r="M255" s="3" t="s">
        <v>355</v>
      </c>
      <c r="N255" s="3"/>
      <c r="O255" s="3" t="s">
        <v>1113</v>
      </c>
      <c r="P255" s="2"/>
      <c r="Q255" s="2"/>
      <c r="S255" s="2"/>
    </row>
    <row r="256" spans="1:19" ht="15.75" customHeight="1">
      <c r="A256" s="3" t="s">
        <v>355</v>
      </c>
      <c r="B256" s="3" t="s">
        <v>327</v>
      </c>
      <c r="C256" s="3" t="s">
        <v>1116</v>
      </c>
      <c r="D256" s="3" t="s">
        <v>1067</v>
      </c>
      <c r="E256" s="3" t="s">
        <v>1117</v>
      </c>
      <c r="F256" s="3" t="s">
        <v>1118</v>
      </c>
      <c r="G256" s="3" t="s">
        <v>745</v>
      </c>
      <c r="H256" s="3"/>
      <c r="I256" s="2"/>
      <c r="J256" s="2"/>
      <c r="L256" s="2"/>
      <c r="M256" s="3" t="s">
        <v>355</v>
      </c>
      <c r="N256" s="3"/>
      <c r="O256" s="3" t="s">
        <v>1116</v>
      </c>
      <c r="P256" s="2"/>
      <c r="Q256" s="2"/>
      <c r="S256" s="2"/>
    </row>
    <row r="257" spans="1:19" ht="15.75" customHeight="1">
      <c r="A257" s="3" t="s">
        <v>355</v>
      </c>
      <c r="B257" s="3" t="s">
        <v>327</v>
      </c>
      <c r="C257" s="3" t="s">
        <v>1119</v>
      </c>
      <c r="D257" s="3" t="s">
        <v>1120</v>
      </c>
      <c r="E257" s="3" t="s">
        <v>1121</v>
      </c>
      <c r="F257" s="3" t="s">
        <v>1122</v>
      </c>
      <c r="G257" s="3" t="s">
        <v>332</v>
      </c>
      <c r="H257" s="3"/>
      <c r="I257" s="2"/>
      <c r="J257" s="2"/>
      <c r="L257" s="2"/>
      <c r="M257" s="3" t="s">
        <v>355</v>
      </c>
      <c r="N257" s="3"/>
      <c r="O257" s="3" t="s">
        <v>1119</v>
      </c>
      <c r="P257" s="2"/>
      <c r="Q257" s="2"/>
      <c r="S257" s="2"/>
    </row>
    <row r="258" spans="1:19" ht="15.75" customHeight="1">
      <c r="A258" s="3" t="s">
        <v>355</v>
      </c>
      <c r="B258" s="3" t="s">
        <v>327</v>
      </c>
      <c r="C258" s="3" t="s">
        <v>1123</v>
      </c>
      <c r="D258" s="3" t="s">
        <v>1120</v>
      </c>
      <c r="E258" s="3" t="s">
        <v>1124</v>
      </c>
      <c r="F258" s="3" t="s">
        <v>1125</v>
      </c>
      <c r="G258" s="3" t="s">
        <v>332</v>
      </c>
      <c r="H258" s="3"/>
      <c r="I258" s="2"/>
      <c r="J258" s="2"/>
      <c r="L258" s="2"/>
      <c r="M258" s="3" t="s">
        <v>355</v>
      </c>
      <c r="N258" s="3"/>
      <c r="O258" s="3" t="s">
        <v>1123</v>
      </c>
      <c r="P258" s="2"/>
      <c r="Q258" s="2"/>
      <c r="S258" s="2"/>
    </row>
    <row r="259" spans="1:19" ht="15.75" customHeight="1">
      <c r="A259" s="3" t="s">
        <v>355</v>
      </c>
      <c r="B259" s="3" t="s">
        <v>327</v>
      </c>
      <c r="C259" s="3" t="s">
        <v>1126</v>
      </c>
      <c r="D259" s="3" t="s">
        <v>1120</v>
      </c>
      <c r="E259" s="3" t="s">
        <v>1127</v>
      </c>
      <c r="F259" s="3" t="s">
        <v>1128</v>
      </c>
      <c r="G259" s="3" t="s">
        <v>332</v>
      </c>
      <c r="H259" s="3"/>
      <c r="I259" s="2"/>
      <c r="J259" s="2"/>
      <c r="L259" s="2"/>
      <c r="M259" s="3" t="s">
        <v>355</v>
      </c>
      <c r="N259" s="3"/>
      <c r="O259" s="3" t="s">
        <v>1126</v>
      </c>
      <c r="P259" s="2"/>
      <c r="Q259" s="2"/>
      <c r="S259" s="2"/>
    </row>
    <row r="260" spans="1:19" ht="15.75" customHeight="1">
      <c r="A260" s="3" t="s">
        <v>355</v>
      </c>
      <c r="B260" s="3" t="s">
        <v>327</v>
      </c>
      <c r="C260" s="3" t="s">
        <v>1129</v>
      </c>
      <c r="D260" s="3" t="s">
        <v>1120</v>
      </c>
      <c r="E260" s="3" t="s">
        <v>1130</v>
      </c>
      <c r="F260" s="3" t="s">
        <v>1131</v>
      </c>
      <c r="G260" s="3" t="s">
        <v>332</v>
      </c>
      <c r="H260" s="3"/>
      <c r="I260" s="2"/>
      <c r="J260" s="2"/>
      <c r="L260" s="2"/>
      <c r="M260" s="3" t="s">
        <v>355</v>
      </c>
      <c r="N260" s="3"/>
      <c r="O260" s="3" t="s">
        <v>1129</v>
      </c>
      <c r="P260" s="2"/>
      <c r="Q260" s="2"/>
      <c r="S260" s="2"/>
    </row>
    <row r="261" spans="1:19" ht="15.75" customHeight="1">
      <c r="A261" s="3" t="s">
        <v>355</v>
      </c>
      <c r="B261" s="3" t="s">
        <v>327</v>
      </c>
      <c r="C261" s="3" t="s">
        <v>1132</v>
      </c>
      <c r="D261" s="3" t="s">
        <v>1120</v>
      </c>
      <c r="E261" s="3" t="s">
        <v>1133</v>
      </c>
      <c r="F261" s="3" t="s">
        <v>1134</v>
      </c>
      <c r="G261" s="3" t="s">
        <v>332</v>
      </c>
      <c r="H261" s="3"/>
      <c r="I261" s="2"/>
      <c r="J261" s="2"/>
      <c r="L261" s="2"/>
      <c r="M261" s="3" t="s">
        <v>355</v>
      </c>
      <c r="N261" s="3"/>
      <c r="O261" s="3" t="s">
        <v>1132</v>
      </c>
      <c r="P261" s="2"/>
      <c r="Q261" s="2"/>
      <c r="S261" s="2"/>
    </row>
    <row r="262" spans="1:19" ht="15.75" customHeight="1">
      <c r="A262" s="3" t="s">
        <v>355</v>
      </c>
      <c r="B262" s="3" t="s">
        <v>327</v>
      </c>
      <c r="C262" s="3" t="s">
        <v>1135</v>
      </c>
      <c r="D262" s="3" t="s">
        <v>1120</v>
      </c>
      <c r="E262" s="3" t="s">
        <v>590</v>
      </c>
      <c r="F262" s="3" t="s">
        <v>1136</v>
      </c>
      <c r="G262" s="3" t="s">
        <v>332</v>
      </c>
      <c r="H262" s="3"/>
      <c r="I262" s="2"/>
      <c r="J262" s="2"/>
      <c r="L262" s="2"/>
      <c r="M262" s="3" t="s">
        <v>355</v>
      </c>
      <c r="N262" s="3"/>
      <c r="O262" s="3" t="s">
        <v>1135</v>
      </c>
      <c r="P262" s="2"/>
      <c r="Q262" s="2"/>
      <c r="S262" s="2"/>
    </row>
    <row r="263" spans="1:19" ht="15.75" customHeight="1">
      <c r="A263" s="3" t="s">
        <v>355</v>
      </c>
      <c r="B263" s="3" t="s">
        <v>327</v>
      </c>
      <c r="C263" s="3" t="s">
        <v>1137</v>
      </c>
      <c r="D263" s="3" t="s">
        <v>1120</v>
      </c>
      <c r="E263" s="3" t="s">
        <v>1138</v>
      </c>
      <c r="F263" s="3" t="s">
        <v>1139</v>
      </c>
      <c r="G263" s="3" t="s">
        <v>332</v>
      </c>
      <c r="H263" s="3"/>
      <c r="I263" s="2"/>
      <c r="J263" s="2"/>
      <c r="L263" s="2"/>
      <c r="M263" s="3" t="s">
        <v>355</v>
      </c>
      <c r="N263" s="3"/>
      <c r="O263" s="3" t="s">
        <v>1137</v>
      </c>
      <c r="P263" s="2"/>
      <c r="Q263" s="2"/>
      <c r="S263" s="2"/>
    </row>
    <row r="264" spans="1:19" ht="15.75" customHeight="1">
      <c r="A264" s="3" t="s">
        <v>355</v>
      </c>
      <c r="B264" s="3" t="s">
        <v>327</v>
      </c>
      <c r="C264" s="3" t="s">
        <v>1140</v>
      </c>
      <c r="D264" s="3" t="s">
        <v>1120</v>
      </c>
      <c r="E264" s="3" t="s">
        <v>1141</v>
      </c>
      <c r="F264" s="3" t="s">
        <v>1142</v>
      </c>
      <c r="G264" s="3" t="s">
        <v>332</v>
      </c>
      <c r="H264" s="3"/>
      <c r="I264" s="2"/>
      <c r="J264" s="2"/>
      <c r="L264" s="2"/>
      <c r="M264" s="3" t="s">
        <v>355</v>
      </c>
      <c r="N264" s="3"/>
      <c r="O264" s="3" t="s">
        <v>1140</v>
      </c>
      <c r="P264" s="2"/>
      <c r="Q264" s="2"/>
      <c r="S264" s="2"/>
    </row>
    <row r="265" spans="1:19" ht="15.75" customHeight="1">
      <c r="A265" s="3" t="s">
        <v>355</v>
      </c>
      <c r="B265" s="3" t="s">
        <v>327</v>
      </c>
      <c r="C265" s="3" t="s">
        <v>1143</v>
      </c>
      <c r="D265" s="3" t="s">
        <v>1120</v>
      </c>
      <c r="E265" s="3" t="s">
        <v>1144</v>
      </c>
      <c r="F265" s="3" t="s">
        <v>1145</v>
      </c>
      <c r="G265" s="3" t="s">
        <v>332</v>
      </c>
      <c r="H265" s="3"/>
      <c r="I265" s="2"/>
      <c r="J265" s="2"/>
      <c r="L265" s="2"/>
      <c r="M265" s="3" t="s">
        <v>355</v>
      </c>
      <c r="N265" s="3"/>
      <c r="O265" s="3" t="s">
        <v>1143</v>
      </c>
      <c r="P265" s="2"/>
      <c r="Q265" s="2"/>
      <c r="S265" s="2"/>
    </row>
    <row r="266" spans="1:19" ht="15.75" customHeight="1">
      <c r="A266" s="3" t="s">
        <v>355</v>
      </c>
      <c r="B266" s="3" t="s">
        <v>327</v>
      </c>
      <c r="C266" s="3" t="s">
        <v>1146</v>
      </c>
      <c r="D266" s="3" t="s">
        <v>1120</v>
      </c>
      <c r="E266" s="3" t="s">
        <v>1147</v>
      </c>
      <c r="F266" s="3" t="s">
        <v>1148</v>
      </c>
      <c r="G266" s="3" t="s">
        <v>332</v>
      </c>
      <c r="H266" s="3"/>
      <c r="I266" s="2"/>
      <c r="J266" s="2"/>
      <c r="L266" s="2"/>
      <c r="M266" s="3" t="s">
        <v>355</v>
      </c>
      <c r="N266" s="3"/>
      <c r="O266" s="3" t="s">
        <v>1146</v>
      </c>
      <c r="P266" s="2"/>
      <c r="Q266" s="2"/>
      <c r="S266" s="2"/>
    </row>
    <row r="267" spans="1:19" ht="15.75" customHeight="1">
      <c r="A267" s="3" t="s">
        <v>355</v>
      </c>
      <c r="B267" s="3" t="s">
        <v>327</v>
      </c>
      <c r="C267" s="3" t="s">
        <v>1149</v>
      </c>
      <c r="D267" s="3" t="s">
        <v>1120</v>
      </c>
      <c r="E267" s="3" t="s">
        <v>502</v>
      </c>
      <c r="F267" s="3" t="s">
        <v>1150</v>
      </c>
      <c r="G267" s="3" t="s">
        <v>332</v>
      </c>
      <c r="H267" s="3"/>
      <c r="I267" s="2"/>
      <c r="J267" s="2"/>
      <c r="L267" s="2"/>
      <c r="M267" s="3" t="s">
        <v>355</v>
      </c>
      <c r="N267" s="3"/>
      <c r="O267" s="3" t="s">
        <v>1149</v>
      </c>
      <c r="P267" s="2"/>
      <c r="Q267" s="2"/>
      <c r="S267" s="2"/>
    </row>
    <row r="268" spans="1:19" ht="15.75" customHeight="1">
      <c r="A268" s="3" t="s">
        <v>355</v>
      </c>
      <c r="B268" s="3" t="s">
        <v>327</v>
      </c>
      <c r="C268" s="3" t="s">
        <v>1151</v>
      </c>
      <c r="D268" s="3" t="s">
        <v>1120</v>
      </c>
      <c r="E268" s="3" t="s">
        <v>507</v>
      </c>
      <c r="F268" s="3" t="s">
        <v>1152</v>
      </c>
      <c r="G268" s="3" t="s">
        <v>332</v>
      </c>
      <c r="H268" s="3"/>
      <c r="I268" s="2"/>
      <c r="J268" s="2"/>
      <c r="L268" s="2"/>
      <c r="M268" s="3" t="s">
        <v>355</v>
      </c>
      <c r="N268" s="3"/>
      <c r="O268" s="3" t="s">
        <v>1151</v>
      </c>
      <c r="P268" s="2"/>
      <c r="Q268" s="2"/>
      <c r="S268" s="2"/>
    </row>
    <row r="269" spans="1:19" ht="15.75" customHeight="1">
      <c r="A269" s="3" t="s">
        <v>355</v>
      </c>
      <c r="B269" s="3" t="s">
        <v>327</v>
      </c>
      <c r="C269" s="3" t="s">
        <v>1153</v>
      </c>
      <c r="D269" s="3" t="s">
        <v>1120</v>
      </c>
      <c r="E269" s="3" t="s">
        <v>1154</v>
      </c>
      <c r="F269" s="3" t="s">
        <v>1155</v>
      </c>
      <c r="G269" s="3" t="s">
        <v>332</v>
      </c>
      <c r="H269" s="3"/>
      <c r="I269" s="2"/>
      <c r="J269" s="2"/>
      <c r="L269" s="2"/>
      <c r="M269" s="3" t="s">
        <v>355</v>
      </c>
      <c r="N269" s="3"/>
      <c r="O269" s="3" t="s">
        <v>1153</v>
      </c>
      <c r="P269" s="2"/>
      <c r="Q269" s="2"/>
      <c r="S269" s="2"/>
    </row>
    <row r="270" spans="1:19" ht="15.75" customHeight="1">
      <c r="A270" s="3" t="s">
        <v>355</v>
      </c>
      <c r="B270" s="3" t="s">
        <v>327</v>
      </c>
      <c r="C270" s="3" t="s">
        <v>1156</v>
      </c>
      <c r="D270" s="3" t="s">
        <v>1120</v>
      </c>
      <c r="E270" s="3" t="s">
        <v>504</v>
      </c>
      <c r="F270" s="3" t="s">
        <v>1157</v>
      </c>
      <c r="G270" s="3" t="s">
        <v>332</v>
      </c>
      <c r="H270" s="3"/>
      <c r="I270" s="2"/>
      <c r="J270" s="2"/>
      <c r="L270" s="2"/>
      <c r="M270" s="3" t="s">
        <v>355</v>
      </c>
      <c r="N270" s="3"/>
      <c r="O270" s="3" t="s">
        <v>1156</v>
      </c>
      <c r="P270" s="2"/>
      <c r="Q270" s="2"/>
      <c r="S270" s="2"/>
    </row>
    <row r="271" spans="1:19" ht="15.75" customHeight="1">
      <c r="A271" s="3" t="s">
        <v>355</v>
      </c>
      <c r="B271" s="3" t="s">
        <v>327</v>
      </c>
      <c r="C271" s="3" t="s">
        <v>1158</v>
      </c>
      <c r="D271" s="3" t="s">
        <v>1120</v>
      </c>
      <c r="E271" s="3" t="s">
        <v>499</v>
      </c>
      <c r="F271" s="3" t="s">
        <v>1159</v>
      </c>
      <c r="G271" s="3" t="s">
        <v>332</v>
      </c>
      <c r="H271" s="3"/>
      <c r="I271" s="2"/>
      <c r="J271" s="2"/>
      <c r="L271" s="2"/>
      <c r="M271" s="3" t="s">
        <v>355</v>
      </c>
      <c r="N271" s="3"/>
      <c r="O271" s="3" t="s">
        <v>1158</v>
      </c>
      <c r="P271" s="2"/>
      <c r="Q271" s="2"/>
      <c r="S271" s="2"/>
    </row>
    <row r="272" spans="1:19" ht="15.75" customHeight="1">
      <c r="A272" s="3" t="s">
        <v>355</v>
      </c>
      <c r="B272" s="3" t="s">
        <v>327</v>
      </c>
      <c r="C272" s="3" t="s">
        <v>1160</v>
      </c>
      <c r="D272" s="3" t="s">
        <v>1120</v>
      </c>
      <c r="E272" s="3" t="s">
        <v>1161</v>
      </c>
      <c r="F272" s="3" t="s">
        <v>1162</v>
      </c>
      <c r="G272" s="3" t="s">
        <v>332</v>
      </c>
      <c r="H272" s="3"/>
      <c r="I272" s="2"/>
      <c r="J272" s="2"/>
      <c r="L272" s="2"/>
      <c r="M272" s="3" t="s">
        <v>355</v>
      </c>
      <c r="N272" s="3"/>
      <c r="O272" s="3" t="s">
        <v>1160</v>
      </c>
      <c r="P272" s="2"/>
      <c r="Q272" s="2"/>
      <c r="S272" s="2"/>
    </row>
    <row r="273" spans="1:19" ht="15.75" customHeight="1">
      <c r="A273" s="3" t="s">
        <v>355</v>
      </c>
      <c r="B273" s="3" t="s">
        <v>327</v>
      </c>
      <c r="C273" s="3" t="s">
        <v>1163</v>
      </c>
      <c r="D273" s="3" t="s">
        <v>1120</v>
      </c>
      <c r="E273" s="3" t="s">
        <v>1164</v>
      </c>
      <c r="F273" s="3" t="s">
        <v>1165</v>
      </c>
      <c r="G273" s="3" t="s">
        <v>332</v>
      </c>
      <c r="H273" s="3"/>
      <c r="I273" s="2"/>
      <c r="J273" s="2"/>
      <c r="L273" s="2"/>
      <c r="M273" s="3" t="s">
        <v>355</v>
      </c>
      <c r="N273" s="3"/>
      <c r="O273" s="3" t="s">
        <v>1163</v>
      </c>
      <c r="P273" s="2"/>
      <c r="Q273" s="2"/>
      <c r="S273" s="2"/>
    </row>
    <row r="274" spans="1:19" ht="15.75" customHeight="1">
      <c r="A274" s="3" t="s">
        <v>355</v>
      </c>
      <c r="B274" s="3" t="s">
        <v>327</v>
      </c>
      <c r="C274" s="3" t="s">
        <v>1166</v>
      </c>
      <c r="D274" s="3" t="s">
        <v>1167</v>
      </c>
      <c r="E274" s="3" t="s">
        <v>1168</v>
      </c>
      <c r="F274" s="3" t="s">
        <v>1169</v>
      </c>
      <c r="G274" s="3" t="s">
        <v>332</v>
      </c>
      <c r="H274" s="3"/>
      <c r="I274" s="2"/>
      <c r="J274" s="2"/>
      <c r="L274" s="2"/>
      <c r="M274" s="3" t="s">
        <v>355</v>
      </c>
      <c r="N274" s="3"/>
      <c r="O274" s="3" t="s">
        <v>1166</v>
      </c>
      <c r="P274" s="2"/>
      <c r="Q274" s="2"/>
      <c r="S274" s="2"/>
    </row>
    <row r="275" spans="1:19" ht="15.75" customHeight="1">
      <c r="A275" s="3" t="s">
        <v>355</v>
      </c>
      <c r="B275" s="3" t="s">
        <v>327</v>
      </c>
      <c r="C275" s="3" t="s">
        <v>1170</v>
      </c>
      <c r="D275" s="3" t="s">
        <v>1167</v>
      </c>
      <c r="E275" s="3" t="s">
        <v>1171</v>
      </c>
      <c r="F275" s="3" t="s">
        <v>1172</v>
      </c>
      <c r="G275" s="3" t="s">
        <v>332</v>
      </c>
      <c r="H275" s="3"/>
      <c r="I275" s="2"/>
      <c r="J275" s="2"/>
      <c r="L275" s="2"/>
      <c r="M275" s="3" t="s">
        <v>355</v>
      </c>
      <c r="N275" s="3"/>
      <c r="O275" s="3" t="s">
        <v>1170</v>
      </c>
      <c r="P275" s="2"/>
      <c r="Q275" s="2"/>
      <c r="S275" s="2"/>
    </row>
    <row r="276" spans="1:19" ht="15.75" customHeight="1">
      <c r="A276" s="3" t="s">
        <v>355</v>
      </c>
      <c r="B276" s="3" t="s">
        <v>327</v>
      </c>
      <c r="C276" s="3" t="s">
        <v>1173</v>
      </c>
      <c r="D276" s="3" t="s">
        <v>1167</v>
      </c>
      <c r="E276" s="3" t="s">
        <v>1174</v>
      </c>
      <c r="F276" s="3" t="s">
        <v>1175</v>
      </c>
      <c r="G276" s="3" t="s">
        <v>332</v>
      </c>
      <c r="H276" s="3"/>
      <c r="I276" s="2"/>
      <c r="J276" s="2"/>
      <c r="L276" s="2"/>
      <c r="M276" s="3" t="s">
        <v>355</v>
      </c>
      <c r="N276" s="3"/>
      <c r="O276" s="3" t="s">
        <v>1173</v>
      </c>
      <c r="P276" s="2"/>
      <c r="Q276" s="2"/>
      <c r="S276" s="2"/>
    </row>
    <row r="277" spans="1:19" ht="15.75" customHeight="1">
      <c r="A277" s="3" t="s">
        <v>355</v>
      </c>
      <c r="B277" s="3" t="s">
        <v>327</v>
      </c>
      <c r="C277" s="3" t="s">
        <v>1176</v>
      </c>
      <c r="D277" s="3" t="s">
        <v>1167</v>
      </c>
      <c r="E277" s="3" t="s">
        <v>590</v>
      </c>
      <c r="F277" s="3" t="s">
        <v>1177</v>
      </c>
      <c r="G277" s="3" t="s">
        <v>332</v>
      </c>
      <c r="H277" s="3"/>
      <c r="I277" s="2"/>
      <c r="J277" s="2"/>
      <c r="L277" s="2"/>
      <c r="M277" s="3" t="s">
        <v>355</v>
      </c>
      <c r="N277" s="3"/>
      <c r="O277" s="3" t="s">
        <v>1176</v>
      </c>
      <c r="P277" s="2"/>
      <c r="Q277" s="2"/>
      <c r="S277" s="2"/>
    </row>
    <row r="278" spans="1:19" ht="15.75" customHeight="1">
      <c r="A278" s="3" t="s">
        <v>355</v>
      </c>
      <c r="B278" s="3" t="s">
        <v>327</v>
      </c>
      <c r="C278" s="3" t="s">
        <v>1178</v>
      </c>
      <c r="D278" s="3" t="s">
        <v>1167</v>
      </c>
      <c r="E278" s="3" t="s">
        <v>1179</v>
      </c>
      <c r="F278" s="3" t="s">
        <v>1180</v>
      </c>
      <c r="G278" s="3" t="s">
        <v>332</v>
      </c>
      <c r="H278" s="3"/>
      <c r="I278" s="2"/>
      <c r="J278" s="2"/>
      <c r="L278" s="2"/>
      <c r="M278" s="3" t="s">
        <v>355</v>
      </c>
      <c r="N278" s="3"/>
      <c r="O278" s="3" t="s">
        <v>1178</v>
      </c>
      <c r="P278" s="2"/>
      <c r="Q278" s="2"/>
      <c r="S278" s="2"/>
    </row>
    <row r="279" spans="1:19" ht="15.75" customHeight="1">
      <c r="A279" s="3" t="s">
        <v>355</v>
      </c>
      <c r="B279" s="3" t="s">
        <v>327</v>
      </c>
      <c r="C279" s="3" t="s">
        <v>1181</v>
      </c>
      <c r="D279" s="3" t="s">
        <v>1167</v>
      </c>
      <c r="E279" s="3" t="s">
        <v>1182</v>
      </c>
      <c r="F279" s="3" t="s">
        <v>1183</v>
      </c>
      <c r="G279" s="3" t="s">
        <v>332</v>
      </c>
      <c r="H279" s="3"/>
      <c r="I279" s="2"/>
      <c r="J279" s="2"/>
      <c r="L279" s="2"/>
      <c r="M279" s="3" t="s">
        <v>355</v>
      </c>
      <c r="N279" s="3"/>
      <c r="O279" s="3" t="s">
        <v>1181</v>
      </c>
      <c r="P279" s="2"/>
      <c r="Q279" s="2"/>
      <c r="S279" s="2"/>
    </row>
    <row r="280" spans="1:19" ht="15.75" customHeight="1">
      <c r="A280" s="3" t="s">
        <v>355</v>
      </c>
      <c r="B280" s="3" t="s">
        <v>327</v>
      </c>
      <c r="C280" s="3" t="s">
        <v>1184</v>
      </c>
      <c r="D280" s="3" t="s">
        <v>1167</v>
      </c>
      <c r="E280" s="3" t="s">
        <v>1185</v>
      </c>
      <c r="F280" s="3" t="s">
        <v>1186</v>
      </c>
      <c r="G280" s="3" t="s">
        <v>745</v>
      </c>
      <c r="H280" s="3"/>
      <c r="I280" s="2"/>
      <c r="J280" s="2"/>
      <c r="L280" s="2"/>
      <c r="M280" s="3" t="s">
        <v>355</v>
      </c>
      <c r="N280" s="3"/>
      <c r="O280" s="3" t="s">
        <v>1184</v>
      </c>
      <c r="P280" s="2"/>
      <c r="Q280" s="2"/>
      <c r="S280" s="2"/>
    </row>
    <row r="281" spans="1:19" ht="15.75" customHeight="1">
      <c r="A281" s="3" t="s">
        <v>355</v>
      </c>
      <c r="B281" s="3" t="s">
        <v>327</v>
      </c>
      <c r="C281" s="3" t="s">
        <v>1187</v>
      </c>
      <c r="D281" s="3" t="s">
        <v>1167</v>
      </c>
      <c r="E281" s="3" t="s">
        <v>1188</v>
      </c>
      <c r="F281" s="3" t="s">
        <v>1189</v>
      </c>
      <c r="G281" s="3" t="s">
        <v>332</v>
      </c>
      <c r="H281" s="3"/>
      <c r="I281" s="2"/>
      <c r="J281" s="2"/>
      <c r="L281" s="2"/>
      <c r="M281" s="3" t="s">
        <v>355</v>
      </c>
      <c r="N281" s="3"/>
      <c r="O281" s="3" t="s">
        <v>1187</v>
      </c>
      <c r="P281" s="2"/>
      <c r="Q281" s="2"/>
      <c r="S281" s="2"/>
    </row>
    <row r="282" spans="1:19" ht="15.75" customHeight="1">
      <c r="A282" s="3" t="s">
        <v>355</v>
      </c>
      <c r="B282" s="3" t="s">
        <v>327</v>
      </c>
      <c r="C282" s="3" t="s">
        <v>1190</v>
      </c>
      <c r="D282" s="3" t="s">
        <v>1167</v>
      </c>
      <c r="E282" s="3" t="s">
        <v>1191</v>
      </c>
      <c r="F282" s="3" t="s">
        <v>1192</v>
      </c>
      <c r="G282" s="3" t="s">
        <v>745</v>
      </c>
      <c r="H282" s="3"/>
      <c r="I282" s="2"/>
      <c r="J282" s="2"/>
      <c r="L282" s="2"/>
      <c r="M282" s="3" t="s">
        <v>355</v>
      </c>
      <c r="N282" s="3"/>
      <c r="O282" s="3" t="s">
        <v>1190</v>
      </c>
      <c r="P282" s="2"/>
      <c r="Q282" s="2"/>
      <c r="S282" s="2"/>
    </row>
    <row r="283" spans="1:19" ht="15.75" customHeight="1">
      <c r="A283" s="3" t="s">
        <v>355</v>
      </c>
      <c r="B283" s="3" t="s">
        <v>327</v>
      </c>
      <c r="C283" s="3" t="s">
        <v>1193</v>
      </c>
      <c r="D283" s="3" t="s">
        <v>1167</v>
      </c>
      <c r="E283" s="3" t="s">
        <v>1194</v>
      </c>
      <c r="F283" s="3" t="s">
        <v>1195</v>
      </c>
      <c r="G283" s="3" t="s">
        <v>332</v>
      </c>
      <c r="H283" s="3"/>
      <c r="I283" s="2"/>
      <c r="J283" s="2"/>
      <c r="L283" s="2"/>
      <c r="M283" s="3" t="s">
        <v>355</v>
      </c>
      <c r="N283" s="3"/>
      <c r="O283" s="3" t="s">
        <v>1193</v>
      </c>
      <c r="P283" s="2"/>
      <c r="Q283" s="2"/>
      <c r="S283" s="2"/>
    </row>
    <row r="284" spans="1:19" ht="15.75" customHeight="1">
      <c r="A284" s="3" t="s">
        <v>355</v>
      </c>
      <c r="B284" s="3" t="s">
        <v>327</v>
      </c>
      <c r="C284" s="3" t="s">
        <v>1196</v>
      </c>
      <c r="D284" s="3" t="s">
        <v>1167</v>
      </c>
      <c r="E284" s="3" t="s">
        <v>1197</v>
      </c>
      <c r="F284" s="3" t="s">
        <v>1198</v>
      </c>
      <c r="G284" s="3" t="s">
        <v>745</v>
      </c>
      <c r="H284" s="3"/>
      <c r="I284" s="2"/>
      <c r="J284" s="2"/>
      <c r="L284" s="2"/>
      <c r="M284" s="3" t="s">
        <v>355</v>
      </c>
      <c r="N284" s="3"/>
      <c r="O284" s="3" t="s">
        <v>1196</v>
      </c>
      <c r="P284" s="2"/>
      <c r="Q284" s="2"/>
      <c r="S284" s="2"/>
    </row>
    <row r="285" spans="1:19" ht="15.75" customHeight="1">
      <c r="A285" s="3" t="s">
        <v>355</v>
      </c>
      <c r="B285" s="3" t="s">
        <v>327</v>
      </c>
      <c r="C285" s="3" t="s">
        <v>1199</v>
      </c>
      <c r="D285" s="3" t="s">
        <v>1167</v>
      </c>
      <c r="E285" s="3" t="s">
        <v>1200</v>
      </c>
      <c r="F285" s="3" t="s">
        <v>1201</v>
      </c>
      <c r="G285" s="3" t="s">
        <v>332</v>
      </c>
      <c r="H285" s="3"/>
      <c r="I285" s="2"/>
      <c r="J285" s="2"/>
      <c r="L285" s="2"/>
      <c r="M285" s="3" t="s">
        <v>355</v>
      </c>
      <c r="N285" s="3"/>
      <c r="O285" s="3" t="s">
        <v>1199</v>
      </c>
      <c r="P285" s="2"/>
      <c r="Q285" s="2"/>
      <c r="S285" s="2"/>
    </row>
    <row r="286" spans="1:19" ht="15.75" customHeight="1">
      <c r="A286" s="3" t="s">
        <v>355</v>
      </c>
      <c r="B286" s="3" t="s">
        <v>327</v>
      </c>
      <c r="C286" s="3" t="s">
        <v>1202</v>
      </c>
      <c r="D286" s="3" t="s">
        <v>1167</v>
      </c>
      <c r="E286" s="3" t="s">
        <v>927</v>
      </c>
      <c r="F286" s="3" t="s">
        <v>1203</v>
      </c>
      <c r="G286" s="3" t="s">
        <v>745</v>
      </c>
      <c r="H286" s="3"/>
      <c r="I286" s="2"/>
      <c r="J286" s="2"/>
      <c r="L286" s="2"/>
      <c r="M286" s="3" t="s">
        <v>355</v>
      </c>
      <c r="N286" s="3"/>
      <c r="O286" s="3" t="s">
        <v>1202</v>
      </c>
      <c r="P286" s="2"/>
      <c r="Q286" s="2"/>
      <c r="S286" s="2"/>
    </row>
    <row r="287" spans="1:19" ht="15.75" customHeight="1">
      <c r="A287" s="3" t="s">
        <v>355</v>
      </c>
      <c r="B287" s="3" t="s">
        <v>327</v>
      </c>
      <c r="C287" s="3" t="s">
        <v>1204</v>
      </c>
      <c r="D287" s="3" t="s">
        <v>1167</v>
      </c>
      <c r="E287" s="3" t="s">
        <v>1205</v>
      </c>
      <c r="F287" s="3" t="s">
        <v>1206</v>
      </c>
      <c r="G287" s="3" t="s">
        <v>745</v>
      </c>
      <c r="H287" s="3"/>
      <c r="I287" s="2"/>
      <c r="J287" s="2"/>
      <c r="L287" s="2"/>
      <c r="M287" s="3" t="s">
        <v>355</v>
      </c>
      <c r="N287" s="3"/>
      <c r="O287" s="3" t="s">
        <v>1204</v>
      </c>
      <c r="P287" s="2"/>
      <c r="Q287" s="2"/>
      <c r="S287" s="2"/>
    </row>
    <row r="288" spans="1:19" ht="15.75" customHeight="1">
      <c r="A288" s="3" t="s">
        <v>355</v>
      </c>
      <c r="B288" s="3" t="s">
        <v>327</v>
      </c>
      <c r="C288" s="3" t="s">
        <v>1207</v>
      </c>
      <c r="D288" s="3" t="s">
        <v>1167</v>
      </c>
      <c r="E288" s="3" t="s">
        <v>1208</v>
      </c>
      <c r="F288" s="3" t="s">
        <v>1209</v>
      </c>
      <c r="G288" s="3" t="s">
        <v>745</v>
      </c>
      <c r="H288" s="3"/>
      <c r="I288" s="2"/>
      <c r="J288" s="2"/>
      <c r="L288" s="2"/>
      <c r="M288" s="3" t="s">
        <v>355</v>
      </c>
      <c r="N288" s="3"/>
      <c r="O288" s="3" t="s">
        <v>1207</v>
      </c>
      <c r="P288" s="2"/>
      <c r="Q288" s="2"/>
      <c r="S288" s="2"/>
    </row>
    <row r="289" spans="1:19" ht="15.75" customHeight="1">
      <c r="A289" s="3" t="s">
        <v>355</v>
      </c>
      <c r="B289" s="3" t="s">
        <v>327</v>
      </c>
      <c r="C289" s="3" t="s">
        <v>1210</v>
      </c>
      <c r="D289" s="3" t="s">
        <v>1211</v>
      </c>
      <c r="E289" s="3" t="s">
        <v>1212</v>
      </c>
      <c r="F289" s="3" t="s">
        <v>1213</v>
      </c>
      <c r="G289" s="3" t="s">
        <v>741</v>
      </c>
      <c r="H289" s="3"/>
      <c r="I289" s="2"/>
      <c r="J289" s="2"/>
      <c r="L289" s="2"/>
      <c r="M289" s="3" t="s">
        <v>355</v>
      </c>
      <c r="N289" s="3"/>
      <c r="O289" s="3" t="s">
        <v>1210</v>
      </c>
      <c r="P289" s="2"/>
      <c r="Q289" s="2"/>
      <c r="S289" s="2"/>
    </row>
    <row r="290" spans="1:19" ht="15.75" customHeight="1">
      <c r="A290" s="3" t="s">
        <v>355</v>
      </c>
      <c r="B290" s="3" t="s">
        <v>327</v>
      </c>
      <c r="C290" s="3" t="s">
        <v>1214</v>
      </c>
      <c r="D290" s="3" t="s">
        <v>1211</v>
      </c>
      <c r="E290" s="3" t="s">
        <v>806</v>
      </c>
      <c r="F290" s="3" t="s">
        <v>1215</v>
      </c>
      <c r="G290" s="3" t="s">
        <v>745</v>
      </c>
      <c r="H290" s="3"/>
      <c r="I290" s="2"/>
      <c r="J290" s="2"/>
      <c r="L290" s="2"/>
      <c r="M290" s="3" t="s">
        <v>355</v>
      </c>
      <c r="N290" s="3"/>
      <c r="O290" s="3" t="s">
        <v>1214</v>
      </c>
      <c r="P290" s="2"/>
      <c r="Q290" s="2"/>
      <c r="S290" s="2"/>
    </row>
    <row r="291" spans="1:19" ht="15.75" customHeight="1">
      <c r="A291" s="3" t="s">
        <v>355</v>
      </c>
      <c r="B291" s="3" t="s">
        <v>327</v>
      </c>
      <c r="C291" s="3" t="s">
        <v>1216</v>
      </c>
      <c r="D291" s="3" t="s">
        <v>1211</v>
      </c>
      <c r="E291" s="3" t="s">
        <v>609</v>
      </c>
      <c r="F291" s="3" t="s">
        <v>1217</v>
      </c>
      <c r="G291" s="3" t="s">
        <v>745</v>
      </c>
      <c r="H291" s="3"/>
      <c r="I291" s="2"/>
      <c r="J291" s="2"/>
      <c r="L291" s="2"/>
      <c r="M291" s="3" t="s">
        <v>355</v>
      </c>
      <c r="N291" s="3"/>
      <c r="O291" s="3" t="s">
        <v>1216</v>
      </c>
      <c r="P291" s="2"/>
      <c r="Q291" s="2"/>
      <c r="S291" s="2"/>
    </row>
    <row r="292" spans="1:19" ht="15.75" customHeight="1">
      <c r="A292" s="3" t="s">
        <v>355</v>
      </c>
      <c r="B292" s="3" t="s">
        <v>327</v>
      </c>
      <c r="C292" s="3" t="s">
        <v>1218</v>
      </c>
      <c r="D292" s="3" t="s">
        <v>1211</v>
      </c>
      <c r="E292" s="3" t="s">
        <v>1219</v>
      </c>
      <c r="F292" s="3" t="s">
        <v>1220</v>
      </c>
      <c r="G292" s="3" t="s">
        <v>745</v>
      </c>
      <c r="H292" s="3"/>
      <c r="I292" s="2"/>
      <c r="J292" s="2"/>
      <c r="L292" s="2"/>
      <c r="M292" s="3" t="s">
        <v>355</v>
      </c>
      <c r="N292" s="3"/>
      <c r="O292" s="3" t="s">
        <v>1218</v>
      </c>
      <c r="P292" s="2"/>
      <c r="Q292" s="2"/>
      <c r="S292" s="2"/>
    </row>
    <row r="293" spans="1:19" ht="15.75" customHeight="1">
      <c r="A293" s="3" t="s">
        <v>355</v>
      </c>
      <c r="B293" s="3" t="s">
        <v>327</v>
      </c>
      <c r="C293" s="3" t="s">
        <v>1221</v>
      </c>
      <c r="D293" s="3" t="s">
        <v>1211</v>
      </c>
      <c r="E293" s="3" t="s">
        <v>1222</v>
      </c>
      <c r="F293" s="3" t="s">
        <v>1223</v>
      </c>
      <c r="G293" s="3" t="s">
        <v>745</v>
      </c>
      <c r="H293" s="3"/>
      <c r="I293" s="2"/>
      <c r="J293" s="2"/>
      <c r="L293" s="2"/>
      <c r="M293" s="3" t="s">
        <v>355</v>
      </c>
      <c r="N293" s="3"/>
      <c r="O293" s="3" t="s">
        <v>1221</v>
      </c>
      <c r="P293" s="2"/>
      <c r="Q293" s="2"/>
      <c r="S293" s="2"/>
    </row>
    <row r="294" spans="1:19" ht="15.75" customHeight="1">
      <c r="A294" s="3" t="s">
        <v>355</v>
      </c>
      <c r="B294" s="3" t="s">
        <v>327</v>
      </c>
      <c r="C294" s="3" t="s">
        <v>1224</v>
      </c>
      <c r="D294" s="3" t="s">
        <v>1211</v>
      </c>
      <c r="E294" s="3" t="s">
        <v>1225</v>
      </c>
      <c r="F294" s="3" t="s">
        <v>1226</v>
      </c>
      <c r="G294" s="3" t="s">
        <v>745</v>
      </c>
      <c r="H294" s="3"/>
      <c r="I294" s="2"/>
      <c r="J294" s="2"/>
      <c r="L294" s="2"/>
      <c r="M294" s="3" t="s">
        <v>355</v>
      </c>
      <c r="N294" s="3"/>
      <c r="O294" s="3" t="s">
        <v>1224</v>
      </c>
      <c r="P294" s="2"/>
      <c r="Q294" s="2"/>
      <c r="S294" s="2"/>
    </row>
    <row r="295" spans="1:19" ht="15.75" customHeight="1">
      <c r="A295" s="3" t="s">
        <v>355</v>
      </c>
      <c r="B295" s="3" t="s">
        <v>327</v>
      </c>
      <c r="C295" s="3" t="s">
        <v>1227</v>
      </c>
      <c r="D295" s="3" t="s">
        <v>1211</v>
      </c>
      <c r="E295" s="3" t="s">
        <v>1228</v>
      </c>
      <c r="F295" s="3" t="s">
        <v>1229</v>
      </c>
      <c r="G295" s="3" t="s">
        <v>745</v>
      </c>
      <c r="H295" s="3"/>
      <c r="I295" s="2"/>
      <c r="J295" s="2"/>
      <c r="L295" s="2"/>
      <c r="M295" s="3" t="s">
        <v>355</v>
      </c>
      <c r="N295" s="3"/>
      <c r="O295" s="3" t="s">
        <v>1227</v>
      </c>
      <c r="P295" s="2"/>
      <c r="Q295" s="2"/>
      <c r="S295" s="2"/>
    </row>
    <row r="296" spans="1:19" ht="15.75" customHeight="1">
      <c r="A296" s="3" t="s">
        <v>355</v>
      </c>
      <c r="B296" s="3" t="s">
        <v>327</v>
      </c>
      <c r="C296" s="3" t="s">
        <v>1230</v>
      </c>
      <c r="D296" s="3" t="s">
        <v>1211</v>
      </c>
      <c r="E296" s="3" t="s">
        <v>1231</v>
      </c>
      <c r="F296" s="3" t="s">
        <v>1232</v>
      </c>
      <c r="G296" s="3" t="s">
        <v>745</v>
      </c>
      <c r="H296" s="3"/>
      <c r="I296" s="2"/>
      <c r="J296" s="2"/>
      <c r="L296" s="2"/>
      <c r="M296" s="3" t="s">
        <v>355</v>
      </c>
      <c r="N296" s="3"/>
      <c r="O296" s="3" t="s">
        <v>1230</v>
      </c>
      <c r="P296" s="2"/>
      <c r="Q296" s="2"/>
      <c r="S296" s="2"/>
    </row>
    <row r="297" spans="1:19" ht="15.75" customHeight="1">
      <c r="A297" s="3" t="s">
        <v>355</v>
      </c>
      <c r="B297" s="3" t="s">
        <v>327</v>
      </c>
      <c r="C297" s="3" t="s">
        <v>1233</v>
      </c>
      <c r="D297" s="3" t="s">
        <v>1211</v>
      </c>
      <c r="E297" s="3" t="s">
        <v>1234</v>
      </c>
      <c r="F297" s="3" t="s">
        <v>1235</v>
      </c>
      <c r="G297" s="3" t="s">
        <v>745</v>
      </c>
      <c r="H297" s="3"/>
      <c r="I297" s="2"/>
      <c r="J297" s="2"/>
      <c r="L297" s="2"/>
      <c r="M297" s="3" t="s">
        <v>355</v>
      </c>
      <c r="N297" s="3"/>
      <c r="O297" s="3" t="s">
        <v>1233</v>
      </c>
      <c r="P297" s="2"/>
      <c r="Q297" s="2"/>
      <c r="S297" s="2"/>
    </row>
    <row r="298" spans="1:19" ht="15.75" customHeight="1">
      <c r="A298" s="3" t="s">
        <v>355</v>
      </c>
      <c r="B298" s="3" t="s">
        <v>327</v>
      </c>
      <c r="C298" s="3" t="s">
        <v>1236</v>
      </c>
      <c r="D298" s="3" t="s">
        <v>1211</v>
      </c>
      <c r="E298" s="3" t="s">
        <v>1237</v>
      </c>
      <c r="F298" s="3" t="s">
        <v>1238</v>
      </c>
      <c r="G298" s="3" t="s">
        <v>745</v>
      </c>
      <c r="H298" s="3"/>
      <c r="I298" s="2"/>
      <c r="J298" s="2"/>
      <c r="L298" s="2"/>
      <c r="M298" s="3" t="s">
        <v>355</v>
      </c>
      <c r="N298" s="3"/>
      <c r="O298" s="3" t="s">
        <v>1236</v>
      </c>
      <c r="P298" s="2"/>
      <c r="Q298" s="2"/>
      <c r="S298" s="2"/>
    </row>
    <row r="299" spans="1:19" ht="15.75" customHeight="1">
      <c r="A299" s="3" t="s">
        <v>355</v>
      </c>
      <c r="B299" s="3" t="s">
        <v>327</v>
      </c>
      <c r="C299" s="3" t="s">
        <v>1239</v>
      </c>
      <c r="D299" s="3" t="s">
        <v>1211</v>
      </c>
      <c r="E299" s="3" t="s">
        <v>1240</v>
      </c>
      <c r="F299" s="3" t="s">
        <v>1241</v>
      </c>
      <c r="G299" s="3" t="s">
        <v>745</v>
      </c>
      <c r="H299" s="3"/>
      <c r="I299" s="2"/>
      <c r="J299" s="2"/>
      <c r="L299" s="2"/>
      <c r="M299" s="3" t="s">
        <v>355</v>
      </c>
      <c r="N299" s="3"/>
      <c r="O299" s="3" t="s">
        <v>1239</v>
      </c>
      <c r="P299" s="2"/>
      <c r="Q299" s="2"/>
      <c r="S299" s="2"/>
    </row>
    <row r="300" spans="1:19" ht="15.75" customHeight="1">
      <c r="A300" s="3" t="s">
        <v>355</v>
      </c>
      <c r="B300" s="3" t="s">
        <v>327</v>
      </c>
      <c r="C300" s="3" t="s">
        <v>1242</v>
      </c>
      <c r="D300" s="3" t="s">
        <v>1211</v>
      </c>
      <c r="E300" s="3" t="s">
        <v>1243</v>
      </c>
      <c r="F300" s="3" t="s">
        <v>1244</v>
      </c>
      <c r="G300" s="3" t="s">
        <v>745</v>
      </c>
      <c r="H300" s="3"/>
      <c r="I300" s="2"/>
      <c r="J300" s="2"/>
      <c r="L300" s="2"/>
      <c r="M300" s="3" t="s">
        <v>355</v>
      </c>
      <c r="N300" s="3"/>
      <c r="O300" s="3" t="s">
        <v>1242</v>
      </c>
      <c r="P300" s="2"/>
      <c r="Q300" s="2"/>
      <c r="S300" s="2"/>
    </row>
    <row r="301" spans="1:19" ht="15.75" customHeight="1">
      <c r="A301" s="3" t="s">
        <v>355</v>
      </c>
      <c r="B301" s="3" t="s">
        <v>327</v>
      </c>
      <c r="C301" s="3" t="s">
        <v>1245</v>
      </c>
      <c r="D301" s="3" t="s">
        <v>1211</v>
      </c>
      <c r="E301" s="3" t="s">
        <v>1246</v>
      </c>
      <c r="F301" s="3" t="s">
        <v>1247</v>
      </c>
      <c r="G301" s="3" t="s">
        <v>745</v>
      </c>
      <c r="H301" s="3"/>
      <c r="I301" s="2"/>
      <c r="J301" s="2"/>
      <c r="L301" s="2"/>
      <c r="M301" s="3" t="s">
        <v>355</v>
      </c>
      <c r="N301" s="3"/>
      <c r="O301" s="3" t="s">
        <v>1245</v>
      </c>
      <c r="P301" s="2"/>
      <c r="Q301" s="2"/>
      <c r="S301" s="2"/>
    </row>
    <row r="302" spans="1:19" ht="15.75" customHeight="1">
      <c r="A302" s="3" t="s">
        <v>355</v>
      </c>
      <c r="B302" s="3" t="s">
        <v>327</v>
      </c>
      <c r="C302" s="3" t="s">
        <v>1248</v>
      </c>
      <c r="D302" s="3" t="s">
        <v>1211</v>
      </c>
      <c r="E302" s="3" t="s">
        <v>601</v>
      </c>
      <c r="F302" s="3" t="s">
        <v>1249</v>
      </c>
      <c r="G302" s="3" t="s">
        <v>745</v>
      </c>
      <c r="H302" s="3"/>
      <c r="I302" s="2"/>
      <c r="J302" s="2"/>
      <c r="L302" s="2"/>
      <c r="M302" s="3" t="s">
        <v>355</v>
      </c>
      <c r="N302" s="3"/>
      <c r="O302" s="3" t="s">
        <v>1248</v>
      </c>
      <c r="P302" s="2"/>
      <c r="Q302" s="2"/>
      <c r="S302" s="2"/>
    </row>
    <row r="303" spans="1:19" ht="15.75" customHeight="1">
      <c r="A303" s="3" t="s">
        <v>355</v>
      </c>
      <c r="B303" s="3" t="s">
        <v>327</v>
      </c>
      <c r="C303" s="3" t="s">
        <v>1250</v>
      </c>
      <c r="D303" s="3" t="s">
        <v>1211</v>
      </c>
      <c r="E303" s="3" t="s">
        <v>606</v>
      </c>
      <c r="F303" s="3" t="s">
        <v>1251</v>
      </c>
      <c r="G303" s="3" t="s">
        <v>745</v>
      </c>
      <c r="H303" s="3"/>
      <c r="I303" s="2"/>
      <c r="J303" s="2"/>
      <c r="L303" s="2"/>
      <c r="M303" s="3" t="s">
        <v>355</v>
      </c>
      <c r="N303" s="3"/>
      <c r="O303" s="3" t="s">
        <v>1250</v>
      </c>
      <c r="P303" s="2"/>
      <c r="Q303" s="2"/>
      <c r="S303" s="2"/>
    </row>
    <row r="304" spans="1:19" ht="15.75" customHeight="1">
      <c r="A304" s="3" t="s">
        <v>355</v>
      </c>
      <c r="B304" s="3" t="s">
        <v>327</v>
      </c>
      <c r="C304" s="3" t="s">
        <v>1252</v>
      </c>
      <c r="D304" s="3" t="s">
        <v>1211</v>
      </c>
      <c r="E304" s="3" t="s">
        <v>1253</v>
      </c>
      <c r="F304" s="3" t="s">
        <v>1254</v>
      </c>
      <c r="G304" s="3" t="s">
        <v>745</v>
      </c>
      <c r="H304" s="3"/>
      <c r="I304" s="2"/>
      <c r="J304" s="2"/>
      <c r="L304" s="2"/>
      <c r="M304" s="3" t="s">
        <v>355</v>
      </c>
      <c r="N304" s="3"/>
      <c r="O304" s="3" t="s">
        <v>1252</v>
      </c>
      <c r="P304" s="2"/>
      <c r="Q304" s="2"/>
      <c r="S304" s="2"/>
    </row>
    <row r="305" spans="1:19" ht="15.75" customHeight="1">
      <c r="A305" s="3" t="s">
        <v>355</v>
      </c>
      <c r="B305" s="3" t="s">
        <v>327</v>
      </c>
      <c r="C305" s="3" t="s">
        <v>1255</v>
      </c>
      <c r="D305" s="3" t="s">
        <v>1211</v>
      </c>
      <c r="E305" s="3" t="s">
        <v>1256</v>
      </c>
      <c r="F305" s="3" t="s">
        <v>1257</v>
      </c>
      <c r="G305" s="3" t="s">
        <v>745</v>
      </c>
      <c r="H305" s="3"/>
      <c r="I305" s="2"/>
      <c r="J305" s="2"/>
      <c r="L305" s="2"/>
      <c r="M305" s="3" t="s">
        <v>355</v>
      </c>
      <c r="N305" s="3"/>
      <c r="O305" s="3" t="s">
        <v>1255</v>
      </c>
      <c r="P305" s="2"/>
      <c r="Q305" s="2"/>
      <c r="S305" s="2"/>
    </row>
    <row r="306" spans="1:19" ht="15.75" customHeight="1">
      <c r="A306" s="3" t="s">
        <v>355</v>
      </c>
      <c r="B306" s="3" t="s">
        <v>327</v>
      </c>
      <c r="C306" s="3" t="s">
        <v>1258</v>
      </c>
      <c r="D306" s="3" t="s">
        <v>1211</v>
      </c>
      <c r="E306" s="3" t="s">
        <v>1259</v>
      </c>
      <c r="F306" s="3" t="s">
        <v>1260</v>
      </c>
      <c r="G306" s="3" t="s">
        <v>745</v>
      </c>
      <c r="H306" s="3"/>
      <c r="I306" s="2"/>
      <c r="J306" s="2"/>
      <c r="L306" s="2"/>
      <c r="M306" s="3" t="s">
        <v>355</v>
      </c>
      <c r="N306" s="3"/>
      <c r="O306" s="3" t="s">
        <v>1258</v>
      </c>
      <c r="P306" s="2"/>
      <c r="Q306" s="2"/>
      <c r="S306" s="2"/>
    </row>
    <row r="307" spans="1:19" ht="15.75" customHeight="1">
      <c r="A307" s="3" t="s">
        <v>355</v>
      </c>
      <c r="B307" s="3" t="s">
        <v>327</v>
      </c>
      <c r="C307" s="3" t="s">
        <v>1261</v>
      </c>
      <c r="D307" s="3" t="s">
        <v>1211</v>
      </c>
      <c r="E307" s="3" t="s">
        <v>1262</v>
      </c>
      <c r="F307" s="3" t="s">
        <v>1263</v>
      </c>
      <c r="G307" s="3" t="s">
        <v>745</v>
      </c>
      <c r="H307" s="3"/>
      <c r="I307" s="2"/>
      <c r="J307" s="2"/>
      <c r="L307" s="2"/>
      <c r="M307" s="3" t="s">
        <v>355</v>
      </c>
      <c r="N307" s="3"/>
      <c r="O307" s="3" t="s">
        <v>1261</v>
      </c>
      <c r="P307" s="2"/>
      <c r="Q307" s="2"/>
      <c r="S307" s="2"/>
    </row>
    <row r="308" spans="1:19" ht="15.75" customHeight="1">
      <c r="A308" s="3" t="s">
        <v>355</v>
      </c>
      <c r="B308" s="3" t="s">
        <v>327</v>
      </c>
      <c r="C308" s="3" t="s">
        <v>1264</v>
      </c>
      <c r="D308" s="3" t="s">
        <v>1211</v>
      </c>
      <c r="E308" s="3" t="s">
        <v>1265</v>
      </c>
      <c r="F308" s="3" t="s">
        <v>1266</v>
      </c>
      <c r="G308" s="3" t="s">
        <v>745</v>
      </c>
      <c r="H308" s="3"/>
      <c r="I308" s="2"/>
      <c r="J308" s="2"/>
      <c r="L308" s="2"/>
      <c r="M308" s="3" t="s">
        <v>355</v>
      </c>
      <c r="N308" s="3"/>
      <c r="O308" s="3" t="s">
        <v>1264</v>
      </c>
      <c r="P308" s="2"/>
      <c r="Q308" s="2"/>
      <c r="S308" s="2"/>
    </row>
    <row r="309" spans="1:19" ht="15.75" customHeight="1">
      <c r="A309" s="3" t="s">
        <v>355</v>
      </c>
      <c r="B309" s="3" t="s">
        <v>327</v>
      </c>
      <c r="C309" s="3" t="s">
        <v>1267</v>
      </c>
      <c r="D309" s="3" t="s">
        <v>1211</v>
      </c>
      <c r="E309" s="3" t="s">
        <v>1268</v>
      </c>
      <c r="F309" s="3" t="s">
        <v>1269</v>
      </c>
      <c r="G309" s="3" t="s">
        <v>745</v>
      </c>
      <c r="H309" s="3"/>
      <c r="I309" s="2"/>
      <c r="J309" s="2"/>
      <c r="L309" s="2"/>
      <c r="M309" s="3" t="s">
        <v>355</v>
      </c>
      <c r="N309" s="3"/>
      <c r="O309" s="3" t="s">
        <v>1267</v>
      </c>
      <c r="P309" s="2"/>
      <c r="Q309" s="2"/>
      <c r="S309" s="2"/>
    </row>
    <row r="310" spans="1:19" ht="15.75" customHeight="1">
      <c r="A310" s="3" t="s">
        <v>350</v>
      </c>
      <c r="B310" s="3" t="s">
        <v>327</v>
      </c>
      <c r="C310" s="3" t="s">
        <v>1270</v>
      </c>
      <c r="D310" s="3" t="s">
        <v>1211</v>
      </c>
      <c r="E310" s="3" t="s">
        <v>1271</v>
      </c>
      <c r="F310" s="3" t="s">
        <v>1272</v>
      </c>
      <c r="G310" s="3" t="s">
        <v>745</v>
      </c>
      <c r="H310" s="3"/>
      <c r="I310" s="2"/>
      <c r="J310" s="2"/>
      <c r="L310" s="2"/>
      <c r="M310" s="3" t="s">
        <v>350</v>
      </c>
      <c r="N310" s="3"/>
      <c r="O310" s="3" t="s">
        <v>1270</v>
      </c>
      <c r="P310" s="2"/>
      <c r="Q310" s="2"/>
      <c r="S310" s="2"/>
    </row>
    <row r="311" spans="1:19" ht="15.75" customHeight="1">
      <c r="A311" s="3" t="s">
        <v>350</v>
      </c>
      <c r="B311" s="3" t="s">
        <v>327</v>
      </c>
      <c r="C311" s="3" t="s">
        <v>1273</v>
      </c>
      <c r="D311" s="3" t="s">
        <v>1211</v>
      </c>
      <c r="E311" s="3" t="s">
        <v>1274</v>
      </c>
      <c r="F311" s="3" t="s">
        <v>1275</v>
      </c>
      <c r="G311" s="3" t="s">
        <v>745</v>
      </c>
      <c r="H311" s="3"/>
      <c r="I311" s="2"/>
      <c r="J311" s="2"/>
      <c r="L311" s="2"/>
      <c r="M311" s="3" t="s">
        <v>350</v>
      </c>
      <c r="N311" s="3"/>
      <c r="O311" s="3" t="s">
        <v>1273</v>
      </c>
      <c r="P311" s="2"/>
      <c r="Q311" s="2"/>
      <c r="S311" s="2"/>
    </row>
    <row r="312" spans="1:19" ht="15.75" customHeight="1">
      <c r="A312" s="3" t="s">
        <v>350</v>
      </c>
      <c r="B312" s="3" t="s">
        <v>327</v>
      </c>
      <c r="C312" s="3" t="s">
        <v>1276</v>
      </c>
      <c r="D312" s="3" t="s">
        <v>1211</v>
      </c>
      <c r="E312" s="3" t="s">
        <v>1277</v>
      </c>
      <c r="F312" s="3" t="s">
        <v>1278</v>
      </c>
      <c r="G312" s="3" t="s">
        <v>745</v>
      </c>
      <c r="H312" s="3"/>
      <c r="I312" s="2"/>
      <c r="J312" s="2"/>
      <c r="L312" s="2"/>
      <c r="M312" s="3" t="s">
        <v>350</v>
      </c>
      <c r="N312" s="3"/>
      <c r="O312" s="3" t="s">
        <v>1276</v>
      </c>
      <c r="P312" s="2"/>
      <c r="Q312" s="2"/>
      <c r="S312" s="2"/>
    </row>
    <row r="313" spans="1:19" ht="15.75" customHeight="1">
      <c r="A313" s="3" t="s">
        <v>350</v>
      </c>
      <c r="B313" s="3" t="s">
        <v>327</v>
      </c>
      <c r="C313" s="3" t="s">
        <v>1279</v>
      </c>
      <c r="D313" s="3" t="s">
        <v>1211</v>
      </c>
      <c r="E313" s="3" t="s">
        <v>1280</v>
      </c>
      <c r="F313" s="3" t="s">
        <v>1281</v>
      </c>
      <c r="G313" s="3" t="s">
        <v>745</v>
      </c>
      <c r="H313" s="3"/>
      <c r="I313" s="2"/>
      <c r="J313" s="2"/>
      <c r="L313" s="2"/>
      <c r="M313" s="3" t="s">
        <v>350</v>
      </c>
      <c r="N313" s="3"/>
      <c r="O313" s="3" t="s">
        <v>1279</v>
      </c>
      <c r="P313" s="2"/>
      <c r="Q313" s="2"/>
      <c r="S313" s="2"/>
    </row>
    <row r="314" spans="1:19" ht="15.75" customHeight="1">
      <c r="A314" s="3" t="s">
        <v>350</v>
      </c>
      <c r="B314" s="3" t="s">
        <v>327</v>
      </c>
      <c r="C314" s="3" t="s">
        <v>1282</v>
      </c>
      <c r="D314" s="3" t="s">
        <v>1211</v>
      </c>
      <c r="E314" s="3" t="s">
        <v>1283</v>
      </c>
      <c r="F314" s="3" t="s">
        <v>1284</v>
      </c>
      <c r="G314" s="3" t="s">
        <v>745</v>
      </c>
      <c r="H314" s="3"/>
      <c r="I314" s="2"/>
      <c r="J314" s="2"/>
      <c r="L314" s="2"/>
      <c r="M314" s="3" t="s">
        <v>350</v>
      </c>
      <c r="N314" s="3"/>
      <c r="O314" s="3" t="s">
        <v>1282</v>
      </c>
      <c r="P314" s="2"/>
      <c r="Q314" s="2"/>
      <c r="S314" s="2"/>
    </row>
    <row r="315" spans="1:19" ht="15.75" customHeight="1">
      <c r="A315" s="3" t="s">
        <v>350</v>
      </c>
      <c r="B315" s="3" t="s">
        <v>327</v>
      </c>
      <c r="C315" s="3" t="s">
        <v>1285</v>
      </c>
      <c r="D315" s="3" t="s">
        <v>1211</v>
      </c>
      <c r="E315" s="3" t="s">
        <v>1286</v>
      </c>
      <c r="F315" s="3" t="s">
        <v>1287</v>
      </c>
      <c r="G315" s="3" t="s">
        <v>745</v>
      </c>
      <c r="H315" s="3"/>
      <c r="I315" s="2"/>
      <c r="J315" s="2"/>
      <c r="L315" s="2"/>
      <c r="M315" s="3" t="s">
        <v>350</v>
      </c>
      <c r="N315" s="3"/>
      <c r="O315" s="3" t="s">
        <v>1285</v>
      </c>
      <c r="P315" s="2"/>
      <c r="Q315" s="2"/>
      <c r="S315" s="2"/>
    </row>
    <row r="316" spans="1:19" ht="15.75" customHeight="1">
      <c r="A316" s="3" t="s">
        <v>350</v>
      </c>
      <c r="B316" s="3" t="s">
        <v>327</v>
      </c>
      <c r="C316" s="3" t="s">
        <v>1288</v>
      </c>
      <c r="D316" s="3" t="s">
        <v>1211</v>
      </c>
      <c r="E316" s="3" t="s">
        <v>619</v>
      </c>
      <c r="F316" s="3" t="s">
        <v>1289</v>
      </c>
      <c r="G316" s="3" t="s">
        <v>745</v>
      </c>
      <c r="H316" s="3"/>
      <c r="I316" s="2"/>
      <c r="J316" s="2"/>
      <c r="L316" s="2"/>
      <c r="M316" s="3" t="s">
        <v>350</v>
      </c>
      <c r="N316" s="3"/>
      <c r="O316" s="3" t="s">
        <v>1288</v>
      </c>
      <c r="P316" s="2"/>
      <c r="Q316" s="2"/>
      <c r="S316" s="2"/>
    </row>
    <row r="317" spans="1:19" ht="15.75" customHeight="1">
      <c r="A317" s="3" t="s">
        <v>350</v>
      </c>
      <c r="B317" s="3" t="s">
        <v>327</v>
      </c>
      <c r="C317" s="3" t="s">
        <v>1290</v>
      </c>
      <c r="D317" s="3" t="s">
        <v>1211</v>
      </c>
      <c r="E317" s="3" t="s">
        <v>1291</v>
      </c>
      <c r="F317" s="3" t="s">
        <v>1292</v>
      </c>
      <c r="G317" s="3" t="s">
        <v>745</v>
      </c>
      <c r="H317" s="3"/>
      <c r="I317" s="2"/>
      <c r="J317" s="2"/>
      <c r="L317" s="2"/>
      <c r="M317" s="3" t="s">
        <v>350</v>
      </c>
      <c r="N317" s="3"/>
      <c r="O317" s="3" t="s">
        <v>1290</v>
      </c>
      <c r="P317" s="2"/>
      <c r="Q317" s="2"/>
      <c r="S317" s="2"/>
    </row>
    <row r="318" spans="1:19" ht="15.75" customHeight="1">
      <c r="A318" s="3" t="s">
        <v>350</v>
      </c>
      <c r="B318" s="3" t="s">
        <v>327</v>
      </c>
      <c r="C318" s="3" t="s">
        <v>1293</v>
      </c>
      <c r="D318" s="3" t="s">
        <v>1211</v>
      </c>
      <c r="E318" s="3" t="s">
        <v>622</v>
      </c>
      <c r="F318" s="3" t="s">
        <v>1294</v>
      </c>
      <c r="G318" s="3" t="s">
        <v>745</v>
      </c>
      <c r="H318" s="3"/>
      <c r="I318" s="2"/>
      <c r="J318" s="2"/>
      <c r="L318" s="2"/>
      <c r="M318" s="3" t="s">
        <v>350</v>
      </c>
      <c r="N318" s="3"/>
      <c r="O318" s="3" t="s">
        <v>1293</v>
      </c>
      <c r="P318" s="2"/>
      <c r="Q318" s="2"/>
      <c r="S318" s="2"/>
    </row>
    <row r="319" spans="1:19" ht="15.75" customHeight="1">
      <c r="A319" s="3" t="s">
        <v>350</v>
      </c>
      <c r="B319" s="3" t="s">
        <v>327</v>
      </c>
      <c r="C319" s="3" t="s">
        <v>1295</v>
      </c>
      <c r="D319" s="3" t="s">
        <v>1211</v>
      </c>
      <c r="E319" s="3" t="s">
        <v>1296</v>
      </c>
      <c r="F319" s="3" t="s">
        <v>1297</v>
      </c>
      <c r="G319" s="3" t="s">
        <v>745</v>
      </c>
      <c r="H319" s="3"/>
      <c r="I319" s="2"/>
      <c r="J319" s="2"/>
      <c r="L319" s="2"/>
      <c r="M319" s="3" t="s">
        <v>350</v>
      </c>
      <c r="N319" s="3"/>
      <c r="O319" s="3" t="s">
        <v>1295</v>
      </c>
      <c r="P319" s="2"/>
      <c r="Q319" s="2"/>
      <c r="S319" s="2"/>
    </row>
    <row r="320" spans="1:19" ht="15.75" customHeight="1">
      <c r="A320" s="3" t="s">
        <v>350</v>
      </c>
      <c r="B320" s="3" t="s">
        <v>327</v>
      </c>
      <c r="C320" s="3" t="s">
        <v>1298</v>
      </c>
      <c r="D320" s="3" t="s">
        <v>1299</v>
      </c>
      <c r="E320" s="3" t="s">
        <v>1300</v>
      </c>
      <c r="F320" s="3" t="s">
        <v>1301</v>
      </c>
      <c r="G320" s="3" t="s">
        <v>741</v>
      </c>
      <c r="H320" s="3"/>
      <c r="I320" s="2"/>
      <c r="J320" s="2"/>
      <c r="L320" s="2"/>
      <c r="M320" s="3" t="s">
        <v>350</v>
      </c>
      <c r="N320" s="3"/>
      <c r="O320" s="3" t="s">
        <v>1298</v>
      </c>
      <c r="P320" s="2"/>
      <c r="Q320" s="2"/>
      <c r="S320" s="2"/>
    </row>
    <row r="321" spans="1:19" ht="15.75" customHeight="1">
      <c r="A321" s="3" t="s">
        <v>350</v>
      </c>
      <c r="B321" s="3" t="s">
        <v>327</v>
      </c>
      <c r="C321" s="3" t="s">
        <v>1302</v>
      </c>
      <c r="D321" s="3" t="s">
        <v>1299</v>
      </c>
      <c r="E321" s="3" t="s">
        <v>840</v>
      </c>
      <c r="F321" s="3" t="s">
        <v>1303</v>
      </c>
      <c r="G321" s="3" t="s">
        <v>745</v>
      </c>
      <c r="H321" s="3"/>
      <c r="I321" s="2"/>
      <c r="J321" s="2"/>
      <c r="L321" s="2"/>
      <c r="M321" s="3" t="s">
        <v>350</v>
      </c>
      <c r="N321" s="3"/>
      <c r="O321" s="3" t="s">
        <v>1302</v>
      </c>
      <c r="P321" s="2"/>
      <c r="Q321" s="2"/>
      <c r="S321" s="2"/>
    </row>
    <row r="322" spans="1:19" ht="15.75" customHeight="1">
      <c r="A322" s="3" t="s">
        <v>350</v>
      </c>
      <c r="B322" s="3" t="s">
        <v>327</v>
      </c>
      <c r="C322" s="3" t="s">
        <v>1304</v>
      </c>
      <c r="D322" s="3" t="s">
        <v>1299</v>
      </c>
      <c r="E322" s="3" t="s">
        <v>1305</v>
      </c>
      <c r="F322" s="3" t="s">
        <v>1306</v>
      </c>
      <c r="G322" s="3" t="s">
        <v>745</v>
      </c>
      <c r="H322" s="3"/>
      <c r="I322" s="2"/>
      <c r="J322" s="2"/>
      <c r="L322" s="2"/>
      <c r="M322" s="3" t="s">
        <v>350</v>
      </c>
      <c r="N322" s="3"/>
      <c r="O322" s="3" t="s">
        <v>1304</v>
      </c>
      <c r="P322" s="2"/>
      <c r="Q322" s="2"/>
      <c r="S322" s="2"/>
    </row>
    <row r="323" spans="1:19" ht="15.75" customHeight="1">
      <c r="A323" s="3" t="s">
        <v>350</v>
      </c>
      <c r="B323" s="3" t="s">
        <v>327</v>
      </c>
      <c r="C323" s="3" t="s">
        <v>1307</v>
      </c>
      <c r="D323" s="3" t="s">
        <v>1299</v>
      </c>
      <c r="E323" s="3" t="s">
        <v>1308</v>
      </c>
      <c r="F323" s="3" t="s">
        <v>1309</v>
      </c>
      <c r="G323" s="3" t="s">
        <v>745</v>
      </c>
      <c r="H323" s="3"/>
      <c r="I323" s="2"/>
      <c r="J323" s="2"/>
      <c r="L323" s="2"/>
      <c r="M323" s="3" t="s">
        <v>350</v>
      </c>
      <c r="N323" s="3"/>
      <c r="O323" s="3" t="s">
        <v>1307</v>
      </c>
      <c r="P323" s="2"/>
      <c r="Q323" s="2"/>
      <c r="S323" s="2"/>
    </row>
    <row r="324" spans="1:19" ht="15.75" customHeight="1">
      <c r="A324" s="3" t="s">
        <v>350</v>
      </c>
      <c r="B324" s="3" t="s">
        <v>327</v>
      </c>
      <c r="C324" s="3" t="s">
        <v>1310</v>
      </c>
      <c r="D324" s="3" t="s">
        <v>1299</v>
      </c>
      <c r="E324" s="3" t="s">
        <v>1311</v>
      </c>
      <c r="F324" s="3" t="s">
        <v>1312</v>
      </c>
      <c r="G324" s="3" t="s">
        <v>745</v>
      </c>
      <c r="H324" s="3"/>
      <c r="I324" s="2"/>
      <c r="J324" s="2"/>
      <c r="L324" s="2"/>
      <c r="M324" s="3" t="s">
        <v>350</v>
      </c>
      <c r="N324" s="3"/>
      <c r="O324" s="3" t="s">
        <v>1310</v>
      </c>
      <c r="P324" s="2"/>
      <c r="Q324" s="2"/>
      <c r="S324" s="2"/>
    </row>
    <row r="325" spans="1:19" ht="15.75" customHeight="1">
      <c r="A325" s="3" t="s">
        <v>350</v>
      </c>
      <c r="B325" s="3" t="s">
        <v>327</v>
      </c>
      <c r="C325" s="3" t="s">
        <v>1313</v>
      </c>
      <c r="D325" s="3" t="s">
        <v>1299</v>
      </c>
      <c r="E325" s="3" t="s">
        <v>1314</v>
      </c>
      <c r="F325" s="3" t="s">
        <v>1315</v>
      </c>
      <c r="G325" s="3" t="s">
        <v>745</v>
      </c>
      <c r="H325" s="3"/>
      <c r="I325" s="2"/>
      <c r="J325" s="2"/>
      <c r="L325" s="2"/>
      <c r="M325" s="3" t="s">
        <v>350</v>
      </c>
      <c r="N325" s="3"/>
      <c r="O325" s="3" t="s">
        <v>1313</v>
      </c>
      <c r="P325" s="2"/>
      <c r="Q325" s="2"/>
      <c r="S325" s="2"/>
    </row>
    <row r="326" spans="1:19" ht="15.75" customHeight="1">
      <c r="A326" s="3" t="s">
        <v>350</v>
      </c>
      <c r="B326" s="3" t="s">
        <v>327</v>
      </c>
      <c r="C326" s="3" t="s">
        <v>1316</v>
      </c>
      <c r="D326" s="3" t="s">
        <v>1299</v>
      </c>
      <c r="E326" s="3" t="s">
        <v>1317</v>
      </c>
      <c r="F326" s="3" t="s">
        <v>1318</v>
      </c>
      <c r="G326" s="3" t="s">
        <v>745</v>
      </c>
      <c r="H326" s="3"/>
      <c r="I326" s="2"/>
      <c r="J326" s="2"/>
      <c r="L326" s="2"/>
      <c r="M326" s="3" t="s">
        <v>350</v>
      </c>
      <c r="N326" s="3"/>
      <c r="O326" s="3" t="s">
        <v>1316</v>
      </c>
      <c r="P326" s="2"/>
      <c r="Q326" s="2"/>
      <c r="S326" s="2"/>
    </row>
    <row r="327" spans="1:19" ht="15.75" customHeight="1">
      <c r="A327" s="3" t="s">
        <v>350</v>
      </c>
      <c r="B327" s="3" t="s">
        <v>327</v>
      </c>
      <c r="C327" s="3" t="s">
        <v>1319</v>
      </c>
      <c r="D327" s="3" t="s">
        <v>1299</v>
      </c>
      <c r="E327" s="3" t="s">
        <v>1320</v>
      </c>
      <c r="F327" s="3" t="s">
        <v>1321</v>
      </c>
      <c r="G327" s="3" t="s">
        <v>745</v>
      </c>
      <c r="H327" s="3"/>
      <c r="I327" s="2"/>
      <c r="J327" s="2"/>
      <c r="L327" s="2"/>
      <c r="M327" s="3" t="s">
        <v>350</v>
      </c>
      <c r="N327" s="3"/>
      <c r="O327" s="3" t="s">
        <v>1319</v>
      </c>
      <c r="P327" s="2"/>
      <c r="Q327" s="2"/>
      <c r="S327" s="2"/>
    </row>
    <row r="328" spans="1:19" ht="15.75" customHeight="1">
      <c r="A328" s="3" t="s">
        <v>350</v>
      </c>
      <c r="B328" s="3" t="s">
        <v>327</v>
      </c>
      <c r="C328" s="3" t="s">
        <v>1322</v>
      </c>
      <c r="D328" s="3" t="s">
        <v>1299</v>
      </c>
      <c r="E328" s="3" t="s">
        <v>1323</v>
      </c>
      <c r="F328" s="3" t="s">
        <v>1324</v>
      </c>
      <c r="G328" s="3" t="s">
        <v>745</v>
      </c>
      <c r="H328" s="3"/>
      <c r="I328" s="2"/>
      <c r="J328" s="2"/>
      <c r="L328" s="2"/>
      <c r="M328" s="3" t="s">
        <v>350</v>
      </c>
      <c r="N328" s="3"/>
      <c r="O328" s="3" t="s">
        <v>1322</v>
      </c>
      <c r="P328" s="2"/>
      <c r="Q328" s="2"/>
      <c r="S328" s="2"/>
    </row>
    <row r="329" spans="1:19" ht="15.75" customHeight="1">
      <c r="A329" s="3" t="s">
        <v>350</v>
      </c>
      <c r="B329" s="3" t="s">
        <v>327</v>
      </c>
      <c r="C329" s="3" t="s">
        <v>1325</v>
      </c>
      <c r="D329" s="3" t="s">
        <v>1299</v>
      </c>
      <c r="E329" s="3" t="s">
        <v>1326</v>
      </c>
      <c r="F329" s="3" t="s">
        <v>1327</v>
      </c>
      <c r="G329" s="3" t="s">
        <v>745</v>
      </c>
      <c r="H329" s="3"/>
      <c r="I329" s="2"/>
      <c r="J329" s="2"/>
      <c r="L329" s="2"/>
      <c r="M329" s="3" t="s">
        <v>350</v>
      </c>
      <c r="N329" s="3"/>
      <c r="O329" s="3" t="s">
        <v>1325</v>
      </c>
      <c r="P329" s="2"/>
      <c r="Q329" s="2"/>
      <c r="S329" s="2"/>
    </row>
    <row r="330" spans="1:19" ht="15.75" customHeight="1">
      <c r="A330" s="3" t="s">
        <v>350</v>
      </c>
      <c r="B330" s="3" t="s">
        <v>327</v>
      </c>
      <c r="C330" s="3" t="s">
        <v>1328</v>
      </c>
      <c r="D330" s="3" t="s">
        <v>1299</v>
      </c>
      <c r="E330" s="3" t="s">
        <v>640</v>
      </c>
      <c r="F330" s="3" t="s">
        <v>1329</v>
      </c>
      <c r="G330" s="3" t="s">
        <v>745</v>
      </c>
      <c r="H330" s="3"/>
      <c r="I330" s="2"/>
      <c r="J330" s="2"/>
      <c r="L330" s="2"/>
      <c r="M330" s="3" t="s">
        <v>350</v>
      </c>
      <c r="N330" s="3"/>
      <c r="O330" s="3" t="s">
        <v>1328</v>
      </c>
      <c r="P330" s="2"/>
      <c r="Q330" s="2"/>
      <c r="S330" s="2"/>
    </row>
    <row r="331" spans="1:19" ht="15.75" customHeight="1">
      <c r="A331" s="3" t="s">
        <v>350</v>
      </c>
      <c r="B331" s="3" t="s">
        <v>327</v>
      </c>
      <c r="C331" s="3" t="s">
        <v>1330</v>
      </c>
      <c r="D331" s="3" t="s">
        <v>1299</v>
      </c>
      <c r="E331" s="3" t="s">
        <v>1331</v>
      </c>
      <c r="F331" s="3" t="s">
        <v>1332</v>
      </c>
      <c r="G331" s="3" t="s">
        <v>745</v>
      </c>
      <c r="H331" s="3"/>
      <c r="I331" s="2"/>
      <c r="J331" s="2"/>
      <c r="L331" s="2"/>
      <c r="M331" s="3" t="s">
        <v>350</v>
      </c>
      <c r="N331" s="3"/>
      <c r="O331" s="3" t="s">
        <v>1330</v>
      </c>
      <c r="P331" s="2"/>
      <c r="Q331" s="2"/>
      <c r="S331" s="2"/>
    </row>
    <row r="332" spans="1:19" ht="15.75" customHeight="1">
      <c r="A332" s="3" t="s">
        <v>350</v>
      </c>
      <c r="B332" s="3" t="s">
        <v>327</v>
      </c>
      <c r="C332" s="3" t="s">
        <v>1333</v>
      </c>
      <c r="D332" s="3" t="s">
        <v>1299</v>
      </c>
      <c r="E332" s="3" t="s">
        <v>1334</v>
      </c>
      <c r="F332" s="3" t="s">
        <v>1335</v>
      </c>
      <c r="G332" s="3" t="s">
        <v>745</v>
      </c>
      <c r="H332" s="3"/>
      <c r="I332" s="2"/>
      <c r="J332" s="2"/>
      <c r="L332" s="2"/>
      <c r="M332" s="3" t="s">
        <v>350</v>
      </c>
      <c r="N332" s="3"/>
      <c r="O332" s="3" t="s">
        <v>1333</v>
      </c>
      <c r="P332" s="2"/>
      <c r="Q332" s="2"/>
      <c r="S332" s="2"/>
    </row>
    <row r="333" spans="1:19" ht="15.75" customHeight="1">
      <c r="A333" s="3" t="s">
        <v>350</v>
      </c>
      <c r="B333" s="3" t="s">
        <v>327</v>
      </c>
      <c r="C333" s="3" t="s">
        <v>1336</v>
      </c>
      <c r="D333" s="3" t="s">
        <v>1299</v>
      </c>
      <c r="E333" s="3" t="s">
        <v>1337</v>
      </c>
      <c r="F333" s="3" t="s">
        <v>1338</v>
      </c>
      <c r="G333" s="3" t="s">
        <v>745</v>
      </c>
      <c r="H333" s="3"/>
      <c r="I333" s="2"/>
      <c r="J333" s="2"/>
      <c r="L333" s="2"/>
      <c r="M333" s="3" t="s">
        <v>350</v>
      </c>
      <c r="N333" s="3"/>
      <c r="O333" s="3" t="s">
        <v>1336</v>
      </c>
      <c r="P333" s="2"/>
      <c r="Q333" s="2"/>
      <c r="S333" s="2"/>
    </row>
    <row r="334" spans="1:19" ht="15.75" customHeight="1">
      <c r="A334" s="3" t="s">
        <v>350</v>
      </c>
      <c r="B334" s="3" t="s">
        <v>327</v>
      </c>
      <c r="C334" s="3" t="s">
        <v>1339</v>
      </c>
      <c r="D334" s="3" t="s">
        <v>1299</v>
      </c>
      <c r="E334" s="3" t="s">
        <v>1340</v>
      </c>
      <c r="F334" s="3" t="s">
        <v>1341</v>
      </c>
      <c r="G334" s="3" t="s">
        <v>745</v>
      </c>
      <c r="H334" s="3"/>
      <c r="I334" s="2"/>
      <c r="J334" s="2"/>
      <c r="L334" s="2"/>
      <c r="M334" s="3" t="s">
        <v>350</v>
      </c>
      <c r="N334" s="3"/>
      <c r="O334" s="3" t="s">
        <v>1339</v>
      </c>
      <c r="P334" s="2"/>
      <c r="Q334" s="2"/>
      <c r="S334" s="2"/>
    </row>
    <row r="335" spans="1:19" ht="15.75" customHeight="1">
      <c r="A335" s="3" t="s">
        <v>350</v>
      </c>
      <c r="B335" s="3" t="s">
        <v>327</v>
      </c>
      <c r="C335" s="3" t="s">
        <v>1342</v>
      </c>
      <c r="D335" s="3" t="s">
        <v>1299</v>
      </c>
      <c r="E335" s="3" t="s">
        <v>1343</v>
      </c>
      <c r="F335" s="3" t="s">
        <v>1344</v>
      </c>
      <c r="G335" s="3" t="s">
        <v>745</v>
      </c>
      <c r="H335" s="3"/>
      <c r="I335" s="2"/>
      <c r="J335" s="2"/>
      <c r="L335" s="2"/>
      <c r="M335" s="3" t="s">
        <v>350</v>
      </c>
      <c r="N335" s="3"/>
      <c r="O335" s="3" t="s">
        <v>1342</v>
      </c>
      <c r="P335" s="2"/>
      <c r="Q335" s="2"/>
      <c r="S335" s="2"/>
    </row>
    <row r="336" spans="1:19" ht="15.75" customHeight="1">
      <c r="A336" s="3" t="s">
        <v>350</v>
      </c>
      <c r="B336" s="3" t="s">
        <v>327</v>
      </c>
      <c r="C336" s="3" t="s">
        <v>1345</v>
      </c>
      <c r="D336" s="3" t="s">
        <v>1299</v>
      </c>
      <c r="E336" s="3" t="s">
        <v>1346</v>
      </c>
      <c r="F336" s="3" t="s">
        <v>1347</v>
      </c>
      <c r="G336" s="3" t="s">
        <v>745</v>
      </c>
      <c r="H336" s="3"/>
      <c r="I336" s="2"/>
      <c r="J336" s="2"/>
      <c r="L336" s="2"/>
      <c r="M336" s="3" t="s">
        <v>350</v>
      </c>
      <c r="N336" s="3"/>
      <c r="O336" s="3" t="s">
        <v>1345</v>
      </c>
      <c r="P336" s="2"/>
      <c r="Q336" s="2"/>
      <c r="S336" s="2"/>
    </row>
    <row r="337" spans="1:19" ht="15.75" customHeight="1">
      <c r="A337" s="3" t="s">
        <v>350</v>
      </c>
      <c r="B337" s="3" t="s">
        <v>327</v>
      </c>
      <c r="C337" s="3" t="s">
        <v>1348</v>
      </c>
      <c r="D337" s="3" t="s">
        <v>1299</v>
      </c>
      <c r="E337" s="3" t="s">
        <v>1349</v>
      </c>
      <c r="F337" s="3" t="s">
        <v>1350</v>
      </c>
      <c r="G337" s="3" t="s">
        <v>745</v>
      </c>
      <c r="H337" s="3"/>
      <c r="I337" s="2"/>
      <c r="J337" s="2"/>
      <c r="L337" s="2"/>
      <c r="M337" s="3" t="s">
        <v>350</v>
      </c>
      <c r="N337" s="3"/>
      <c r="O337" s="3" t="s">
        <v>1348</v>
      </c>
      <c r="P337" s="2"/>
      <c r="Q337" s="2"/>
      <c r="S337" s="2"/>
    </row>
    <row r="338" spans="1:19" ht="15.75" customHeight="1">
      <c r="A338" s="3" t="s">
        <v>350</v>
      </c>
      <c r="B338" s="3" t="s">
        <v>327</v>
      </c>
      <c r="C338" s="3" t="s">
        <v>1351</v>
      </c>
      <c r="D338" s="3" t="s">
        <v>1299</v>
      </c>
      <c r="E338" s="3" t="s">
        <v>1001</v>
      </c>
      <c r="F338" s="3" t="s">
        <v>1352</v>
      </c>
      <c r="G338" s="3" t="s">
        <v>745</v>
      </c>
      <c r="H338" s="3"/>
      <c r="I338" s="2"/>
      <c r="J338" s="2"/>
      <c r="L338" s="2"/>
      <c r="M338" s="3" t="s">
        <v>350</v>
      </c>
      <c r="N338" s="3"/>
      <c r="O338" s="3" t="s">
        <v>1351</v>
      </c>
      <c r="P338" s="2"/>
      <c r="Q338" s="2"/>
      <c r="S338" s="2"/>
    </row>
    <row r="339" spans="1:19" ht="15.75" customHeight="1">
      <c r="A339" s="3" t="s">
        <v>350</v>
      </c>
      <c r="B339" s="3" t="s">
        <v>327</v>
      </c>
      <c r="C339" s="3" t="s">
        <v>1353</v>
      </c>
      <c r="D339" s="3" t="s">
        <v>1299</v>
      </c>
      <c r="E339" s="3" t="s">
        <v>1354</v>
      </c>
      <c r="F339" s="3" t="s">
        <v>1355</v>
      </c>
      <c r="G339" s="3" t="s">
        <v>745</v>
      </c>
      <c r="H339" s="3"/>
      <c r="I339" s="2"/>
      <c r="J339" s="2"/>
      <c r="L339" s="2"/>
      <c r="M339" s="3" t="s">
        <v>350</v>
      </c>
      <c r="N339" s="3"/>
      <c r="O339" s="3" t="s">
        <v>1353</v>
      </c>
      <c r="P339" s="2"/>
      <c r="Q339" s="2"/>
      <c r="S339" s="2"/>
    </row>
    <row r="340" spans="1:19" ht="15.75" customHeight="1">
      <c r="A340" s="3" t="s">
        <v>350</v>
      </c>
      <c r="B340" s="3" t="s">
        <v>327</v>
      </c>
      <c r="C340" s="3" t="s">
        <v>1356</v>
      </c>
      <c r="D340" s="3" t="s">
        <v>1299</v>
      </c>
      <c r="E340" s="3" t="s">
        <v>1357</v>
      </c>
      <c r="F340" s="3" t="s">
        <v>1358</v>
      </c>
      <c r="G340" s="3" t="s">
        <v>745</v>
      </c>
      <c r="H340" s="3"/>
      <c r="I340" s="2"/>
      <c r="J340" s="2"/>
      <c r="L340" s="2"/>
      <c r="M340" s="3" t="s">
        <v>350</v>
      </c>
      <c r="N340" s="3"/>
      <c r="O340" s="3" t="s">
        <v>1356</v>
      </c>
      <c r="P340" s="2"/>
      <c r="Q340" s="2"/>
      <c r="S340" s="2"/>
    </row>
    <row r="341" spans="1:19" ht="15.75" customHeight="1">
      <c r="A341" s="3" t="s">
        <v>350</v>
      </c>
      <c r="B341" s="3" t="s">
        <v>327</v>
      </c>
      <c r="C341" s="3" t="s">
        <v>1359</v>
      </c>
      <c r="D341" s="3" t="s">
        <v>1360</v>
      </c>
      <c r="E341" s="3" t="s">
        <v>1361</v>
      </c>
      <c r="F341" s="3" t="s">
        <v>1362</v>
      </c>
      <c r="G341" s="3" t="s">
        <v>741</v>
      </c>
      <c r="H341" s="3"/>
      <c r="I341" s="2"/>
      <c r="J341" s="2"/>
      <c r="L341" s="2"/>
      <c r="M341" s="3" t="s">
        <v>350</v>
      </c>
      <c r="N341" s="3"/>
      <c r="O341" s="3" t="s">
        <v>1359</v>
      </c>
      <c r="P341" s="2"/>
      <c r="Q341" s="2"/>
      <c r="S341" s="2"/>
    </row>
    <row r="342" spans="1:19" ht="15.75" customHeight="1">
      <c r="A342" s="3" t="s">
        <v>350</v>
      </c>
      <c r="B342" s="3" t="s">
        <v>327</v>
      </c>
      <c r="C342" s="3" t="s">
        <v>1363</v>
      </c>
      <c r="D342" s="3" t="s">
        <v>1360</v>
      </c>
      <c r="E342" s="3" t="s">
        <v>1364</v>
      </c>
      <c r="F342" s="3" t="s">
        <v>1365</v>
      </c>
      <c r="G342" s="3" t="s">
        <v>745</v>
      </c>
      <c r="H342" s="3"/>
      <c r="I342" s="2"/>
      <c r="J342" s="2"/>
      <c r="L342" s="2"/>
      <c r="M342" s="3" t="s">
        <v>350</v>
      </c>
      <c r="N342" s="3"/>
      <c r="O342" s="3" t="s">
        <v>1363</v>
      </c>
      <c r="P342" s="2"/>
      <c r="Q342" s="2"/>
      <c r="S342" s="2"/>
    </row>
    <row r="343" spans="1:19" ht="15.75" customHeight="1">
      <c r="A343" s="3" t="s">
        <v>350</v>
      </c>
      <c r="B343" s="3" t="s">
        <v>327</v>
      </c>
      <c r="C343" s="3" t="s">
        <v>1366</v>
      </c>
      <c r="D343" s="3" t="s">
        <v>1360</v>
      </c>
      <c r="E343" s="3" t="s">
        <v>1367</v>
      </c>
      <c r="F343" s="3" t="s">
        <v>1368</v>
      </c>
      <c r="G343" s="3" t="s">
        <v>745</v>
      </c>
      <c r="H343" s="3"/>
      <c r="I343" s="2"/>
      <c r="J343" s="2"/>
      <c r="L343" s="2"/>
      <c r="M343" s="3" t="s">
        <v>350</v>
      </c>
      <c r="N343" s="3"/>
      <c r="O343" s="3" t="s">
        <v>1366</v>
      </c>
      <c r="P343" s="2"/>
      <c r="Q343" s="2"/>
      <c r="S343" s="2"/>
    </row>
    <row r="344" spans="1:19" ht="15.75" customHeight="1">
      <c r="A344" s="3" t="s">
        <v>350</v>
      </c>
      <c r="B344" s="3" t="s">
        <v>327</v>
      </c>
      <c r="C344" s="3" t="s">
        <v>1369</v>
      </c>
      <c r="D344" s="3" t="s">
        <v>1360</v>
      </c>
      <c r="E344" s="3" t="s">
        <v>1370</v>
      </c>
      <c r="F344" s="3" t="s">
        <v>1371</v>
      </c>
      <c r="G344" s="3" t="s">
        <v>745</v>
      </c>
      <c r="H344" s="3"/>
      <c r="I344" s="2"/>
      <c r="J344" s="2"/>
      <c r="L344" s="2"/>
      <c r="M344" s="3" t="s">
        <v>350</v>
      </c>
      <c r="N344" s="3"/>
      <c r="O344" s="3" t="s">
        <v>1369</v>
      </c>
      <c r="P344" s="2"/>
      <c r="Q344" s="2"/>
      <c r="S344" s="2"/>
    </row>
    <row r="345" spans="1:19" ht="15.75" customHeight="1">
      <c r="A345" s="3" t="s">
        <v>350</v>
      </c>
      <c r="B345" s="3" t="s">
        <v>327</v>
      </c>
      <c r="C345" s="3" t="s">
        <v>1372</v>
      </c>
      <c r="D345" s="3" t="s">
        <v>1360</v>
      </c>
      <c r="E345" s="3" t="s">
        <v>1373</v>
      </c>
      <c r="F345" s="3" t="s">
        <v>1374</v>
      </c>
      <c r="G345" s="3" t="s">
        <v>745</v>
      </c>
      <c r="H345" s="3"/>
      <c r="I345" s="2"/>
      <c r="J345" s="2"/>
      <c r="L345" s="2"/>
      <c r="M345" s="3" t="s">
        <v>350</v>
      </c>
      <c r="N345" s="3"/>
      <c r="O345" s="3" t="s">
        <v>1372</v>
      </c>
      <c r="P345" s="2"/>
      <c r="Q345" s="2"/>
      <c r="S345" s="2"/>
    </row>
    <row r="346" spans="1:19" ht="15.75" customHeight="1">
      <c r="A346" s="3" t="s">
        <v>350</v>
      </c>
      <c r="B346" s="3" t="s">
        <v>327</v>
      </c>
      <c r="C346" s="3" t="s">
        <v>1375</v>
      </c>
      <c r="D346" s="3" t="s">
        <v>1360</v>
      </c>
      <c r="E346" s="3" t="s">
        <v>1376</v>
      </c>
      <c r="F346" s="3" t="s">
        <v>1377</v>
      </c>
      <c r="G346" s="3" t="s">
        <v>745</v>
      </c>
      <c r="H346" s="3"/>
      <c r="I346" s="2"/>
      <c r="J346" s="2"/>
      <c r="L346" s="2"/>
      <c r="M346" s="3" t="s">
        <v>350</v>
      </c>
      <c r="N346" s="3"/>
      <c r="O346" s="3" t="s">
        <v>1375</v>
      </c>
      <c r="P346" s="2"/>
      <c r="Q346" s="2"/>
      <c r="S346" s="2"/>
    </row>
    <row r="347" spans="1:19" ht="15.75" customHeight="1">
      <c r="A347" s="3" t="s">
        <v>350</v>
      </c>
      <c r="B347" s="3" t="s">
        <v>327</v>
      </c>
      <c r="C347" s="3" t="s">
        <v>1378</v>
      </c>
      <c r="D347" s="3" t="s">
        <v>1360</v>
      </c>
      <c r="E347" s="3" t="s">
        <v>849</v>
      </c>
      <c r="F347" s="3" t="s">
        <v>1379</v>
      </c>
      <c r="G347" s="3" t="s">
        <v>745</v>
      </c>
      <c r="H347" s="3"/>
      <c r="I347" s="2"/>
      <c r="J347" s="2"/>
      <c r="L347" s="2"/>
      <c r="M347" s="3" t="s">
        <v>350</v>
      </c>
      <c r="N347" s="3"/>
      <c r="O347" s="3" t="s">
        <v>1378</v>
      </c>
      <c r="P347" s="2"/>
      <c r="Q347" s="2"/>
      <c r="S347" s="2"/>
    </row>
    <row r="348" spans="1:19" ht="15.75" customHeight="1">
      <c r="A348" s="3" t="s">
        <v>350</v>
      </c>
      <c r="B348" s="3" t="s">
        <v>327</v>
      </c>
      <c r="C348" s="3" t="s">
        <v>1380</v>
      </c>
      <c r="D348" s="3" t="s">
        <v>1360</v>
      </c>
      <c r="E348" s="3" t="s">
        <v>1381</v>
      </c>
      <c r="F348" s="3" t="s">
        <v>1382</v>
      </c>
      <c r="G348" s="3" t="s">
        <v>745</v>
      </c>
      <c r="H348" s="3"/>
      <c r="I348" s="2"/>
      <c r="J348" s="2"/>
      <c r="L348" s="2"/>
      <c r="M348" s="3" t="s">
        <v>350</v>
      </c>
      <c r="N348" s="3"/>
      <c r="O348" s="3" t="s">
        <v>1380</v>
      </c>
      <c r="P348" s="2"/>
      <c r="Q348" s="2"/>
      <c r="S348" s="2"/>
    </row>
    <row r="349" spans="1:19" ht="15.75" customHeight="1">
      <c r="A349" s="3" t="s">
        <v>350</v>
      </c>
      <c r="B349" s="3" t="s">
        <v>327</v>
      </c>
      <c r="C349" s="3" t="s">
        <v>1383</v>
      </c>
      <c r="D349" s="3" t="s">
        <v>1360</v>
      </c>
      <c r="E349" s="3" t="s">
        <v>1384</v>
      </c>
      <c r="F349" s="3" t="s">
        <v>1385</v>
      </c>
      <c r="G349" s="3" t="s">
        <v>745</v>
      </c>
      <c r="H349" s="3"/>
      <c r="I349" s="2"/>
      <c r="J349" s="2"/>
      <c r="L349" s="2"/>
      <c r="M349" s="3" t="s">
        <v>350</v>
      </c>
      <c r="N349" s="3"/>
      <c r="O349" s="3" t="s">
        <v>1383</v>
      </c>
      <c r="P349" s="2"/>
      <c r="Q349" s="2"/>
      <c r="S349" s="2"/>
    </row>
    <row r="350" spans="1:19" ht="15.75" customHeight="1">
      <c r="A350" s="3" t="s">
        <v>350</v>
      </c>
      <c r="B350" s="3" t="s">
        <v>327</v>
      </c>
      <c r="C350" s="3" t="s">
        <v>1386</v>
      </c>
      <c r="D350" s="3" t="s">
        <v>1360</v>
      </c>
      <c r="E350" s="3" t="s">
        <v>1387</v>
      </c>
      <c r="F350" s="3" t="s">
        <v>1388</v>
      </c>
      <c r="G350" s="3" t="s">
        <v>745</v>
      </c>
      <c r="H350" s="3"/>
      <c r="I350" s="2"/>
      <c r="J350" s="2"/>
      <c r="L350" s="2"/>
      <c r="M350" s="3" t="s">
        <v>350</v>
      </c>
      <c r="N350" s="3"/>
      <c r="O350" s="3" t="s">
        <v>1386</v>
      </c>
      <c r="P350" s="2"/>
      <c r="Q350" s="2"/>
      <c r="S350" s="2"/>
    </row>
    <row r="351" spans="1:19" ht="15.75" customHeight="1">
      <c r="A351" s="3" t="s">
        <v>350</v>
      </c>
      <c r="B351" s="3" t="s">
        <v>327</v>
      </c>
      <c r="C351" s="3" t="s">
        <v>1389</v>
      </c>
      <c r="D351" s="3" t="s">
        <v>1360</v>
      </c>
      <c r="E351" s="3" t="s">
        <v>1390</v>
      </c>
      <c r="F351" s="3" t="s">
        <v>1391</v>
      </c>
      <c r="G351" s="3" t="s">
        <v>745</v>
      </c>
      <c r="H351" s="3"/>
      <c r="I351" s="2"/>
      <c r="J351" s="2"/>
      <c r="L351" s="2"/>
      <c r="M351" s="3" t="s">
        <v>350</v>
      </c>
      <c r="N351" s="3"/>
      <c r="O351" s="3" t="s">
        <v>1389</v>
      </c>
      <c r="P351" s="2"/>
      <c r="Q351" s="2"/>
      <c r="S351" s="2"/>
    </row>
    <row r="352" spans="1:19" ht="15.75" customHeight="1">
      <c r="A352" s="3" t="s">
        <v>350</v>
      </c>
      <c r="B352" s="3" t="s">
        <v>327</v>
      </c>
      <c r="C352" s="3" t="s">
        <v>1392</v>
      </c>
      <c r="D352" s="3" t="s">
        <v>1360</v>
      </c>
      <c r="E352" s="3" t="s">
        <v>1393</v>
      </c>
      <c r="F352" s="3" t="s">
        <v>1394</v>
      </c>
      <c r="G352" s="3" t="s">
        <v>745</v>
      </c>
      <c r="H352" s="3"/>
      <c r="I352" s="2"/>
      <c r="J352" s="2"/>
      <c r="L352" s="2"/>
      <c r="M352" s="3" t="s">
        <v>350</v>
      </c>
      <c r="N352" s="3"/>
      <c r="O352" s="3" t="s">
        <v>1392</v>
      </c>
      <c r="P352" s="2"/>
      <c r="Q352" s="2"/>
      <c r="S352" s="2"/>
    </row>
    <row r="353" spans="1:19" ht="15.75" customHeight="1">
      <c r="A353" s="3" t="s">
        <v>350</v>
      </c>
      <c r="B353" s="3" t="s">
        <v>327</v>
      </c>
      <c r="C353" s="3" t="s">
        <v>1395</v>
      </c>
      <c r="D353" s="3" t="s">
        <v>1360</v>
      </c>
      <c r="E353" s="3" t="s">
        <v>1396</v>
      </c>
      <c r="F353" s="3" t="s">
        <v>1397</v>
      </c>
      <c r="G353" s="3" t="s">
        <v>745</v>
      </c>
      <c r="H353" s="3"/>
      <c r="I353" s="2"/>
      <c r="J353" s="2"/>
      <c r="L353" s="2"/>
      <c r="M353" s="3" t="s">
        <v>350</v>
      </c>
      <c r="N353" s="3"/>
      <c r="O353" s="3" t="s">
        <v>1395</v>
      </c>
      <c r="P353" s="2"/>
      <c r="Q353" s="2"/>
      <c r="S353" s="2"/>
    </row>
    <row r="354" spans="1:19" ht="15.75" customHeight="1">
      <c r="A354" s="3" t="s">
        <v>350</v>
      </c>
      <c r="B354" s="3" t="s">
        <v>327</v>
      </c>
      <c r="C354" s="3" t="s">
        <v>1398</v>
      </c>
      <c r="D354" s="3" t="s">
        <v>1360</v>
      </c>
      <c r="E354" s="3" t="s">
        <v>679</v>
      </c>
      <c r="F354" s="3" t="s">
        <v>1399</v>
      </c>
      <c r="G354" s="3" t="s">
        <v>745</v>
      </c>
      <c r="H354" s="3"/>
      <c r="I354" s="2"/>
      <c r="J354" s="2"/>
      <c r="L354" s="2"/>
      <c r="M354" s="3" t="s">
        <v>350</v>
      </c>
      <c r="N354" s="3"/>
      <c r="O354" s="3" t="s">
        <v>1398</v>
      </c>
      <c r="P354" s="2"/>
      <c r="Q354" s="2"/>
      <c r="S354" s="2"/>
    </row>
    <row r="355" spans="1:19" ht="15.75" customHeight="1">
      <c r="A355" s="3" t="s">
        <v>350</v>
      </c>
      <c r="B355" s="3" t="s">
        <v>327</v>
      </c>
      <c r="C355" s="3" t="s">
        <v>1400</v>
      </c>
      <c r="D355" s="3" t="s">
        <v>1360</v>
      </c>
      <c r="E355" s="3" t="s">
        <v>1401</v>
      </c>
      <c r="F355" s="3" t="s">
        <v>1402</v>
      </c>
      <c r="G355" s="3" t="s">
        <v>745</v>
      </c>
      <c r="H355" s="3"/>
      <c r="I355" s="2"/>
      <c r="J355" s="2"/>
      <c r="L355" s="2"/>
      <c r="M355" s="3" t="s">
        <v>350</v>
      </c>
      <c r="N355" s="3"/>
      <c r="O355" s="3" t="s">
        <v>1400</v>
      </c>
      <c r="P355" s="2"/>
      <c r="Q355" s="2"/>
      <c r="S355" s="2"/>
    </row>
    <row r="356" spans="1:19" ht="15.75" customHeight="1">
      <c r="A356" s="3" t="s">
        <v>350</v>
      </c>
      <c r="B356" s="3" t="s">
        <v>327</v>
      </c>
      <c r="C356" s="3" t="s">
        <v>1403</v>
      </c>
      <c r="D356" s="3" t="s">
        <v>1360</v>
      </c>
      <c r="E356" s="3" t="s">
        <v>1404</v>
      </c>
      <c r="F356" s="3" t="s">
        <v>1405</v>
      </c>
      <c r="G356" s="3" t="s">
        <v>745</v>
      </c>
      <c r="H356" s="3"/>
      <c r="I356" s="2"/>
      <c r="J356" s="2"/>
      <c r="L356" s="2"/>
      <c r="M356" s="3" t="s">
        <v>350</v>
      </c>
      <c r="N356" s="3"/>
      <c r="O356" s="3" t="s">
        <v>1403</v>
      </c>
      <c r="P356" s="2"/>
      <c r="Q356" s="2"/>
      <c r="S356" s="2"/>
    </row>
    <row r="357" spans="1:19" ht="15.75" customHeight="1">
      <c r="A357" s="3" t="s">
        <v>350</v>
      </c>
      <c r="B357" s="3" t="s">
        <v>327</v>
      </c>
      <c r="C357" s="3" t="s">
        <v>1406</v>
      </c>
      <c r="D357" s="3" t="s">
        <v>1407</v>
      </c>
      <c r="E357" s="3" t="s">
        <v>1408</v>
      </c>
      <c r="F357" s="3" t="s">
        <v>1409</v>
      </c>
      <c r="G357" s="3" t="s">
        <v>741</v>
      </c>
      <c r="H357" s="3"/>
      <c r="I357" s="2"/>
      <c r="J357" s="2"/>
      <c r="L357" s="2"/>
      <c r="M357" s="3" t="s">
        <v>350</v>
      </c>
      <c r="N357" s="3"/>
      <c r="O357" s="3" t="s">
        <v>1406</v>
      </c>
      <c r="P357" s="2"/>
      <c r="Q357" s="2"/>
      <c r="S357" s="2"/>
    </row>
    <row r="358" spans="1:19" ht="15.75" customHeight="1">
      <c r="A358" s="3" t="s">
        <v>350</v>
      </c>
      <c r="B358" s="3" t="s">
        <v>327</v>
      </c>
      <c r="C358" s="3" t="s">
        <v>1410</v>
      </c>
      <c r="D358" s="3" t="s">
        <v>1407</v>
      </c>
      <c r="E358" s="3" t="s">
        <v>1411</v>
      </c>
      <c r="F358" s="3" t="s">
        <v>1412</v>
      </c>
      <c r="G358" s="3" t="s">
        <v>745</v>
      </c>
      <c r="H358" s="3"/>
      <c r="I358" s="2"/>
      <c r="J358" s="2"/>
      <c r="L358" s="2"/>
      <c r="M358" s="3" t="s">
        <v>350</v>
      </c>
      <c r="N358" s="3"/>
      <c r="O358" s="3" t="s">
        <v>1410</v>
      </c>
      <c r="P358" s="2"/>
      <c r="Q358" s="2"/>
      <c r="S358" s="2"/>
    </row>
    <row r="359" spans="1:19" ht="15.75" customHeight="1">
      <c r="A359" s="3" t="s">
        <v>350</v>
      </c>
      <c r="B359" s="3" t="s">
        <v>327</v>
      </c>
      <c r="C359" s="3" t="s">
        <v>1413</v>
      </c>
      <c r="D359" s="3" t="s">
        <v>1407</v>
      </c>
      <c r="E359" s="3" t="s">
        <v>1414</v>
      </c>
      <c r="F359" s="3" t="s">
        <v>1415</v>
      </c>
      <c r="G359" s="3" t="s">
        <v>745</v>
      </c>
      <c r="H359" s="3"/>
      <c r="I359" s="2"/>
      <c r="J359" s="2"/>
      <c r="L359" s="2"/>
      <c r="M359" s="3" t="s">
        <v>350</v>
      </c>
      <c r="N359" s="3"/>
      <c r="O359" s="3" t="s">
        <v>1413</v>
      </c>
      <c r="P359" s="2"/>
      <c r="Q359" s="2"/>
      <c r="S359" s="2"/>
    </row>
    <row r="360" spans="1:19" ht="15.75" customHeight="1">
      <c r="A360" s="3" t="s">
        <v>350</v>
      </c>
      <c r="B360" s="3" t="s">
        <v>327</v>
      </c>
      <c r="C360" s="3" t="s">
        <v>1416</v>
      </c>
      <c r="D360" s="3" t="s">
        <v>1407</v>
      </c>
      <c r="E360" s="3" t="s">
        <v>1417</v>
      </c>
      <c r="F360" s="3" t="s">
        <v>1418</v>
      </c>
      <c r="G360" s="3" t="s">
        <v>745</v>
      </c>
      <c r="H360" s="3"/>
      <c r="I360" s="2"/>
      <c r="J360" s="2"/>
      <c r="L360" s="2"/>
      <c r="M360" s="3" t="s">
        <v>350</v>
      </c>
      <c r="N360" s="3"/>
      <c r="O360" s="3" t="s">
        <v>1416</v>
      </c>
      <c r="P360" s="2"/>
      <c r="Q360" s="2"/>
      <c r="S360" s="2"/>
    </row>
    <row r="361" spans="1:19" ht="15.75" customHeight="1">
      <c r="A361" s="3" t="s">
        <v>350</v>
      </c>
      <c r="B361" s="3" t="s">
        <v>327</v>
      </c>
      <c r="C361" s="3" t="s">
        <v>1419</v>
      </c>
      <c r="D361" s="3" t="s">
        <v>1407</v>
      </c>
      <c r="E361" s="3" t="s">
        <v>1420</v>
      </c>
      <c r="F361" s="3" t="s">
        <v>1421</v>
      </c>
      <c r="G361" s="3" t="s">
        <v>745</v>
      </c>
      <c r="H361" s="3"/>
      <c r="I361" s="2"/>
      <c r="J361" s="2"/>
      <c r="L361" s="2"/>
      <c r="M361" s="3" t="s">
        <v>350</v>
      </c>
      <c r="N361" s="3"/>
      <c r="O361" s="3" t="s">
        <v>1419</v>
      </c>
      <c r="P361" s="2"/>
      <c r="Q361" s="2"/>
      <c r="S361" s="2"/>
    </row>
    <row r="362" spans="1:19" ht="15.75" customHeight="1">
      <c r="A362" s="3" t="s">
        <v>350</v>
      </c>
      <c r="B362" s="3" t="s">
        <v>327</v>
      </c>
      <c r="C362" s="3" t="s">
        <v>1422</v>
      </c>
      <c r="D362" s="3" t="s">
        <v>1407</v>
      </c>
      <c r="E362" s="3" t="s">
        <v>1423</v>
      </c>
      <c r="F362" s="3" t="s">
        <v>1424</v>
      </c>
      <c r="G362" s="3" t="s">
        <v>745</v>
      </c>
      <c r="H362" s="3"/>
      <c r="I362" s="2"/>
      <c r="J362" s="2"/>
      <c r="L362" s="2"/>
      <c r="M362" s="3" t="s">
        <v>350</v>
      </c>
      <c r="N362" s="3"/>
      <c r="O362" s="3" t="s">
        <v>1422</v>
      </c>
      <c r="P362" s="2"/>
      <c r="Q362" s="2"/>
      <c r="S362" s="2"/>
    </row>
    <row r="363" spans="1:19" ht="15.75" customHeight="1">
      <c r="A363" s="3" t="s">
        <v>350</v>
      </c>
      <c r="B363" s="3" t="s">
        <v>327</v>
      </c>
      <c r="C363" s="3" t="s">
        <v>1425</v>
      </c>
      <c r="D363" s="3" t="s">
        <v>1407</v>
      </c>
      <c r="E363" s="3" t="s">
        <v>1426</v>
      </c>
      <c r="F363" s="3" t="s">
        <v>1427</v>
      </c>
      <c r="G363" s="3" t="s">
        <v>745</v>
      </c>
      <c r="H363" s="3"/>
      <c r="I363" s="2"/>
      <c r="J363" s="2"/>
      <c r="L363" s="2"/>
      <c r="M363" s="3" t="s">
        <v>350</v>
      </c>
      <c r="N363" s="3"/>
      <c r="O363" s="3" t="s">
        <v>1425</v>
      </c>
      <c r="P363" s="2"/>
      <c r="Q363" s="2"/>
      <c r="S363" s="2"/>
    </row>
    <row r="364" spans="1:19" ht="15.75" customHeight="1">
      <c r="A364" s="3" t="s">
        <v>350</v>
      </c>
      <c r="B364" s="3" t="s">
        <v>327</v>
      </c>
      <c r="C364" s="3" t="s">
        <v>1428</v>
      </c>
      <c r="D364" s="3" t="s">
        <v>1407</v>
      </c>
      <c r="E364" s="3" t="s">
        <v>858</v>
      </c>
      <c r="F364" s="3" t="s">
        <v>1429</v>
      </c>
      <c r="G364" s="3" t="s">
        <v>745</v>
      </c>
      <c r="H364" s="3"/>
      <c r="I364" s="2"/>
      <c r="J364" s="2"/>
      <c r="L364" s="2"/>
      <c r="M364" s="3" t="s">
        <v>350</v>
      </c>
      <c r="N364" s="3"/>
      <c r="O364" s="3" t="s">
        <v>1428</v>
      </c>
      <c r="P364" s="2"/>
      <c r="Q364" s="2"/>
      <c r="S364" s="2"/>
    </row>
    <row r="365" spans="1:19" ht="15.75" customHeight="1">
      <c r="A365" s="3" t="s">
        <v>350</v>
      </c>
      <c r="B365" s="3" t="s">
        <v>327</v>
      </c>
      <c r="C365" s="3" t="s">
        <v>1430</v>
      </c>
      <c r="D365" s="3" t="s">
        <v>1407</v>
      </c>
      <c r="E365" s="3" t="s">
        <v>1431</v>
      </c>
      <c r="F365" s="3" t="s">
        <v>1432</v>
      </c>
      <c r="G365" s="3" t="s">
        <v>745</v>
      </c>
      <c r="H365" s="3"/>
      <c r="I365" s="2"/>
      <c r="J365" s="2"/>
      <c r="L365" s="2"/>
      <c r="M365" s="3" t="s">
        <v>350</v>
      </c>
      <c r="N365" s="3"/>
      <c r="O365" s="3" t="s">
        <v>1430</v>
      </c>
      <c r="P365" s="2"/>
      <c r="Q365" s="2"/>
      <c r="S365" s="2"/>
    </row>
    <row r="366" spans="1:19" ht="15.75" customHeight="1">
      <c r="A366" s="3" t="s">
        <v>350</v>
      </c>
      <c r="B366" s="3" t="s">
        <v>327</v>
      </c>
      <c r="C366" s="3" t="s">
        <v>1433</v>
      </c>
      <c r="D366" s="3" t="s">
        <v>1407</v>
      </c>
      <c r="E366" s="3" t="s">
        <v>674</v>
      </c>
      <c r="F366" s="3" t="s">
        <v>1434</v>
      </c>
      <c r="G366" s="3" t="s">
        <v>745</v>
      </c>
      <c r="H366" s="3"/>
      <c r="I366" s="2"/>
      <c r="J366" s="2"/>
      <c r="L366" s="2"/>
      <c r="M366" s="3" t="s">
        <v>350</v>
      </c>
      <c r="N366" s="3"/>
      <c r="O366" s="3" t="s">
        <v>1433</v>
      </c>
      <c r="P366" s="2"/>
      <c r="Q366" s="2"/>
      <c r="S366" s="2"/>
    </row>
    <row r="367" spans="1:19" ht="15.75" customHeight="1">
      <c r="A367" s="3" t="s">
        <v>350</v>
      </c>
      <c r="B367" s="3" t="s">
        <v>327</v>
      </c>
      <c r="C367" s="3" t="s">
        <v>1435</v>
      </c>
      <c r="D367" s="3" t="s">
        <v>1407</v>
      </c>
      <c r="E367" s="3" t="s">
        <v>1436</v>
      </c>
      <c r="F367" s="3" t="s">
        <v>1437</v>
      </c>
      <c r="G367" s="3" t="s">
        <v>745</v>
      </c>
      <c r="H367" s="3"/>
      <c r="I367" s="2"/>
      <c r="J367" s="2"/>
      <c r="L367" s="2"/>
      <c r="M367" s="3" t="s">
        <v>350</v>
      </c>
      <c r="N367" s="3"/>
      <c r="O367" s="3" t="s">
        <v>1435</v>
      </c>
      <c r="P367" s="2"/>
      <c r="Q367" s="2"/>
      <c r="S367" s="2"/>
    </row>
    <row r="368" spans="1:19" ht="15.75" customHeight="1">
      <c r="A368" s="3" t="s">
        <v>350</v>
      </c>
      <c r="B368" s="3" t="s">
        <v>327</v>
      </c>
      <c r="C368" s="3" t="s">
        <v>1438</v>
      </c>
      <c r="D368" s="3" t="s">
        <v>1407</v>
      </c>
      <c r="E368" s="3" t="s">
        <v>1439</v>
      </c>
      <c r="F368" s="3" t="s">
        <v>1440</v>
      </c>
      <c r="G368" s="3" t="s">
        <v>745</v>
      </c>
      <c r="H368" s="3"/>
      <c r="I368" s="2"/>
      <c r="J368" s="2"/>
      <c r="L368" s="2"/>
      <c r="M368" s="3" t="s">
        <v>350</v>
      </c>
      <c r="N368" s="3"/>
      <c r="O368" s="3" t="s">
        <v>1438</v>
      </c>
      <c r="P368" s="2"/>
      <c r="Q368" s="2"/>
      <c r="S368" s="2"/>
    </row>
    <row r="369" spans="1:19" ht="15.75" customHeight="1">
      <c r="A369" s="3" t="s">
        <v>350</v>
      </c>
      <c r="B369" s="3" t="s">
        <v>327</v>
      </c>
      <c r="C369" s="3" t="s">
        <v>1441</v>
      </c>
      <c r="D369" s="3" t="s">
        <v>1407</v>
      </c>
      <c r="E369" s="3" t="s">
        <v>1442</v>
      </c>
      <c r="F369" s="3" t="s">
        <v>1443</v>
      </c>
      <c r="G369" s="3" t="s">
        <v>745</v>
      </c>
      <c r="H369" s="3"/>
      <c r="I369" s="2"/>
      <c r="J369" s="2"/>
      <c r="L369" s="2"/>
      <c r="M369" s="3" t="s">
        <v>350</v>
      </c>
      <c r="N369" s="3"/>
      <c r="O369" s="3" t="s">
        <v>1441</v>
      </c>
      <c r="P369" s="2"/>
      <c r="Q369" s="2"/>
      <c r="S369" s="2"/>
    </row>
    <row r="370" spans="1:19" ht="15.75" customHeight="1">
      <c r="A370" s="3" t="s">
        <v>350</v>
      </c>
      <c r="B370" s="3" t="s">
        <v>327</v>
      </c>
      <c r="C370" s="3" t="s">
        <v>1444</v>
      </c>
      <c r="D370" s="3" t="s">
        <v>1407</v>
      </c>
      <c r="E370" s="3" t="s">
        <v>1445</v>
      </c>
      <c r="F370" s="3" t="s">
        <v>1446</v>
      </c>
      <c r="G370" s="3" t="s">
        <v>745</v>
      </c>
      <c r="H370" s="3"/>
      <c r="I370" s="2"/>
      <c r="J370" s="2"/>
      <c r="L370" s="2"/>
      <c r="M370" s="3" t="s">
        <v>350</v>
      </c>
      <c r="N370" s="3"/>
      <c r="O370" s="3" t="s">
        <v>1444</v>
      </c>
      <c r="P370" s="2"/>
      <c r="Q370" s="2"/>
      <c r="S370" s="2"/>
    </row>
    <row r="371" spans="1:19" ht="15.75" customHeight="1">
      <c r="A371" s="3" t="s">
        <v>350</v>
      </c>
      <c r="B371" s="3" t="s">
        <v>327</v>
      </c>
      <c r="C371" s="3" t="s">
        <v>1447</v>
      </c>
      <c r="D371" s="3" t="s">
        <v>1407</v>
      </c>
      <c r="E371" s="3" t="s">
        <v>1448</v>
      </c>
      <c r="F371" s="3" t="s">
        <v>1449</v>
      </c>
      <c r="G371" s="3" t="s">
        <v>745</v>
      </c>
      <c r="H371" s="3"/>
      <c r="I371" s="2"/>
      <c r="J371" s="2"/>
      <c r="L371" s="2"/>
      <c r="M371" s="3" t="s">
        <v>350</v>
      </c>
      <c r="N371" s="3"/>
      <c r="O371" s="3" t="s">
        <v>1447</v>
      </c>
      <c r="P371" s="2"/>
      <c r="Q371" s="2"/>
      <c r="S371" s="2"/>
    </row>
    <row r="372" spans="1:19" ht="15.75" customHeight="1">
      <c r="A372" s="3" t="s">
        <v>350</v>
      </c>
      <c r="B372" s="3" t="s">
        <v>327</v>
      </c>
      <c r="C372" s="3" t="s">
        <v>1450</v>
      </c>
      <c r="D372" s="3" t="s">
        <v>1407</v>
      </c>
      <c r="E372" s="3" t="s">
        <v>676</v>
      </c>
      <c r="F372" s="3" t="s">
        <v>1451</v>
      </c>
      <c r="G372" s="3" t="s">
        <v>745</v>
      </c>
      <c r="H372" s="3"/>
      <c r="I372" s="2"/>
      <c r="J372" s="2"/>
      <c r="L372" s="2"/>
      <c r="M372" s="3" t="s">
        <v>350</v>
      </c>
      <c r="N372" s="3"/>
      <c r="O372" s="3" t="s">
        <v>1450</v>
      </c>
      <c r="P372" s="2"/>
      <c r="Q372" s="2"/>
      <c r="S372" s="2"/>
    </row>
    <row r="373" spans="1:19" ht="15.75" customHeight="1">
      <c r="A373" s="3" t="s">
        <v>350</v>
      </c>
      <c r="B373" s="3" t="s">
        <v>327</v>
      </c>
      <c r="C373" s="3" t="s">
        <v>1452</v>
      </c>
      <c r="D373" s="3" t="s">
        <v>1407</v>
      </c>
      <c r="E373" s="3" t="s">
        <v>1453</v>
      </c>
      <c r="F373" s="3" t="s">
        <v>1454</v>
      </c>
      <c r="G373" s="3" t="s">
        <v>745</v>
      </c>
      <c r="H373" s="3"/>
      <c r="I373" s="2"/>
      <c r="J373" s="2"/>
      <c r="L373" s="2"/>
      <c r="M373" s="3" t="s">
        <v>350</v>
      </c>
      <c r="N373" s="3"/>
      <c r="O373" s="3" t="s">
        <v>1452</v>
      </c>
      <c r="P373" s="2"/>
      <c r="Q373" s="2"/>
      <c r="S373" s="2"/>
    </row>
    <row r="374" spans="1:19" ht="15.75" customHeight="1">
      <c r="A374" s="3" t="s">
        <v>350</v>
      </c>
      <c r="B374" s="3" t="s">
        <v>327</v>
      </c>
      <c r="C374" s="3" t="s">
        <v>1455</v>
      </c>
      <c r="D374" s="3" t="s">
        <v>1407</v>
      </c>
      <c r="E374" s="3" t="s">
        <v>1456</v>
      </c>
      <c r="F374" s="3" t="s">
        <v>1457</v>
      </c>
      <c r="G374" s="3" t="s">
        <v>745</v>
      </c>
      <c r="H374" s="3"/>
      <c r="I374" s="2"/>
      <c r="J374" s="2"/>
      <c r="L374" s="2"/>
      <c r="M374" s="3" t="s">
        <v>350</v>
      </c>
      <c r="N374" s="3"/>
      <c r="O374" s="3" t="s">
        <v>1455</v>
      </c>
      <c r="P374" s="2"/>
      <c r="Q374" s="2"/>
      <c r="S374" s="2"/>
    </row>
    <row r="375" spans="1:19" ht="15.75" customHeight="1">
      <c r="A375" s="3" t="s">
        <v>350</v>
      </c>
      <c r="B375" s="3" t="s">
        <v>327</v>
      </c>
      <c r="C375" s="3" t="s">
        <v>1458</v>
      </c>
      <c r="D375" s="3" t="s">
        <v>1407</v>
      </c>
      <c r="E375" s="3" t="s">
        <v>1459</v>
      </c>
      <c r="F375" s="3" t="s">
        <v>1460</v>
      </c>
      <c r="G375" s="3" t="s">
        <v>745</v>
      </c>
      <c r="H375" s="3"/>
      <c r="I375" s="2"/>
      <c r="J375" s="2"/>
      <c r="L375" s="2"/>
      <c r="M375" s="3" t="s">
        <v>350</v>
      </c>
      <c r="N375" s="3"/>
      <c r="O375" s="3" t="s">
        <v>1458</v>
      </c>
      <c r="P375" s="2"/>
      <c r="Q375" s="2"/>
      <c r="S375" s="2"/>
    </row>
    <row r="376" spans="1:19" ht="15.75" customHeight="1">
      <c r="A376" s="3" t="s">
        <v>350</v>
      </c>
      <c r="B376" s="3" t="s">
        <v>327</v>
      </c>
      <c r="C376" s="3" t="s">
        <v>1461</v>
      </c>
      <c r="D376" s="3" t="s">
        <v>1407</v>
      </c>
      <c r="E376" s="3" t="s">
        <v>1462</v>
      </c>
      <c r="F376" s="3" t="s">
        <v>1463</v>
      </c>
      <c r="G376" s="3" t="s">
        <v>745</v>
      </c>
      <c r="H376" s="3"/>
      <c r="I376" s="2"/>
      <c r="J376" s="2"/>
      <c r="L376" s="2"/>
      <c r="M376" s="3" t="s">
        <v>350</v>
      </c>
      <c r="N376" s="3"/>
      <c r="O376" s="3" t="s">
        <v>1461</v>
      </c>
      <c r="P376" s="2"/>
      <c r="Q376" s="2"/>
      <c r="S376" s="2"/>
    </row>
    <row r="377" spans="1:19" ht="15.75" customHeight="1">
      <c r="A377" s="3" t="s">
        <v>350</v>
      </c>
      <c r="B377" s="3" t="s">
        <v>327</v>
      </c>
      <c r="C377" s="3" t="s">
        <v>1464</v>
      </c>
      <c r="D377" s="3" t="s">
        <v>1465</v>
      </c>
      <c r="E377" s="3" t="s">
        <v>800</v>
      </c>
      <c r="F377" s="3" t="s">
        <v>1466</v>
      </c>
      <c r="G377" s="3" t="s">
        <v>745</v>
      </c>
      <c r="H377" s="3"/>
      <c r="I377" s="2"/>
      <c r="J377" s="2"/>
      <c r="L377" s="2"/>
      <c r="M377" s="3" t="s">
        <v>350</v>
      </c>
      <c r="N377" s="3"/>
      <c r="O377" s="3" t="s">
        <v>1464</v>
      </c>
      <c r="P377" s="2"/>
      <c r="Q377" s="2"/>
      <c r="S377" s="2"/>
    </row>
    <row r="378" spans="1:19" ht="15.75" customHeight="1">
      <c r="A378" s="3" t="s">
        <v>350</v>
      </c>
      <c r="B378" s="3" t="s">
        <v>327</v>
      </c>
      <c r="C378" s="3" t="s">
        <v>1467</v>
      </c>
      <c r="D378" s="3" t="s">
        <v>1465</v>
      </c>
      <c r="E378" s="3" t="s">
        <v>1468</v>
      </c>
      <c r="F378" s="3" t="s">
        <v>1469</v>
      </c>
      <c r="G378" s="3" t="s">
        <v>741</v>
      </c>
      <c r="H378" s="3"/>
      <c r="I378" s="2"/>
      <c r="J378" s="2"/>
      <c r="L378" s="2"/>
      <c r="M378" s="3" t="s">
        <v>350</v>
      </c>
      <c r="N378" s="3"/>
      <c r="O378" s="3" t="s">
        <v>1467</v>
      </c>
      <c r="P378" s="2"/>
      <c r="Q378" s="2"/>
      <c r="S378" s="2"/>
    </row>
    <row r="379" spans="1:19" ht="15.75" customHeight="1">
      <c r="A379" s="3" t="s">
        <v>350</v>
      </c>
      <c r="B379" s="3" t="s">
        <v>327</v>
      </c>
      <c r="C379" s="3" t="s">
        <v>1470</v>
      </c>
      <c r="D379" s="3" t="s">
        <v>1465</v>
      </c>
      <c r="E379" s="3" t="s">
        <v>1471</v>
      </c>
      <c r="F379" s="3" t="s">
        <v>1472</v>
      </c>
      <c r="G379" s="3" t="s">
        <v>745</v>
      </c>
      <c r="H379" s="3"/>
      <c r="I379" s="2"/>
      <c r="J379" s="2"/>
      <c r="L379" s="2"/>
      <c r="M379" s="3" t="s">
        <v>350</v>
      </c>
      <c r="N379" s="3"/>
      <c r="O379" s="3" t="s">
        <v>1470</v>
      </c>
      <c r="P379" s="2"/>
      <c r="Q379" s="2"/>
      <c r="S379" s="2"/>
    </row>
    <row r="380" spans="1:19" ht="15.75" customHeight="1">
      <c r="A380" s="3" t="s">
        <v>350</v>
      </c>
      <c r="B380" s="3" t="s">
        <v>327</v>
      </c>
      <c r="C380" s="3" t="s">
        <v>1473</v>
      </c>
      <c r="D380" s="3" t="s">
        <v>1465</v>
      </c>
      <c r="E380" s="3" t="s">
        <v>1474</v>
      </c>
      <c r="F380" s="3" t="s">
        <v>1475</v>
      </c>
      <c r="G380" s="3" t="s">
        <v>745</v>
      </c>
      <c r="H380" s="3"/>
      <c r="I380" s="2"/>
      <c r="J380" s="2"/>
      <c r="L380" s="2"/>
      <c r="M380" s="3" t="s">
        <v>350</v>
      </c>
      <c r="N380" s="3"/>
      <c r="O380" s="3" t="s">
        <v>1473</v>
      </c>
      <c r="P380" s="2"/>
      <c r="Q380" s="2"/>
      <c r="S380" s="2"/>
    </row>
    <row r="381" spans="1:19" ht="15.75" customHeight="1">
      <c r="A381" s="3" t="s">
        <v>350</v>
      </c>
      <c r="B381" s="3" t="s">
        <v>327</v>
      </c>
      <c r="C381" s="3" t="s">
        <v>1476</v>
      </c>
      <c r="D381" s="3" t="s">
        <v>1465</v>
      </c>
      <c r="E381" s="3" t="s">
        <v>1410</v>
      </c>
      <c r="F381" s="3" t="s">
        <v>1477</v>
      </c>
      <c r="G381" s="3" t="s">
        <v>745</v>
      </c>
      <c r="H381" s="3"/>
      <c r="I381" s="2"/>
      <c r="J381" s="2"/>
      <c r="L381" s="2"/>
      <c r="M381" s="3" t="s">
        <v>350</v>
      </c>
      <c r="N381" s="3"/>
      <c r="O381" s="3" t="s">
        <v>1476</v>
      </c>
      <c r="P381" s="2"/>
      <c r="Q381" s="2"/>
      <c r="S381" s="2"/>
    </row>
    <row r="382" spans="1:19" ht="15.75" customHeight="1">
      <c r="A382" s="3" t="s">
        <v>350</v>
      </c>
      <c r="B382" s="3" t="s">
        <v>327</v>
      </c>
      <c r="C382" s="3" t="s">
        <v>1478</v>
      </c>
      <c r="D382" s="3" t="s">
        <v>1465</v>
      </c>
      <c r="E382" s="3" t="s">
        <v>1479</v>
      </c>
      <c r="F382" s="3" t="s">
        <v>1480</v>
      </c>
      <c r="G382" s="3" t="s">
        <v>745</v>
      </c>
      <c r="H382" s="3"/>
      <c r="I382" s="2"/>
      <c r="J382" s="2"/>
      <c r="L382" s="2"/>
      <c r="M382" s="3" t="s">
        <v>350</v>
      </c>
      <c r="N382" s="3"/>
      <c r="O382" s="3" t="s">
        <v>1478</v>
      </c>
      <c r="P382" s="2"/>
      <c r="Q382" s="2"/>
      <c r="S382" s="2"/>
    </row>
    <row r="383" spans="1:19" ht="15.75" customHeight="1">
      <c r="A383" s="3" t="s">
        <v>350</v>
      </c>
      <c r="B383" s="3" t="s">
        <v>327</v>
      </c>
      <c r="C383" s="3" t="s">
        <v>939</v>
      </c>
      <c r="D383" s="3" t="s">
        <v>1465</v>
      </c>
      <c r="E383" s="3" t="s">
        <v>1481</v>
      </c>
      <c r="F383" s="3" t="s">
        <v>1482</v>
      </c>
      <c r="G383" s="3" t="s">
        <v>745</v>
      </c>
      <c r="H383" s="3"/>
      <c r="I383" s="2"/>
      <c r="J383" s="2"/>
      <c r="L383" s="2"/>
      <c r="M383" s="3" t="s">
        <v>350</v>
      </c>
      <c r="N383" s="3"/>
      <c r="O383" s="3" t="s">
        <v>939</v>
      </c>
      <c r="P383" s="2"/>
      <c r="Q383" s="2"/>
      <c r="S383" s="2"/>
    </row>
    <row r="384" spans="1:19" ht="15.75" customHeight="1">
      <c r="A384" s="3" t="s">
        <v>350</v>
      </c>
      <c r="B384" s="3" t="s">
        <v>327</v>
      </c>
      <c r="C384" s="3" t="s">
        <v>1483</v>
      </c>
      <c r="D384" s="3" t="s">
        <v>1465</v>
      </c>
      <c r="E384" s="3" t="s">
        <v>1484</v>
      </c>
      <c r="F384" s="3" t="s">
        <v>1485</v>
      </c>
      <c r="G384" s="3" t="s">
        <v>745</v>
      </c>
      <c r="H384" s="3"/>
      <c r="I384" s="2"/>
      <c r="J384" s="2"/>
      <c r="L384" s="2"/>
      <c r="M384" s="3" t="s">
        <v>350</v>
      </c>
      <c r="N384" s="3"/>
      <c r="O384" s="3" t="s">
        <v>1483</v>
      </c>
      <c r="P384" s="2"/>
      <c r="Q384" s="2"/>
      <c r="S384" s="2"/>
    </row>
    <row r="385" spans="1:19" ht="15.75" customHeight="1">
      <c r="A385" s="3" t="s">
        <v>359</v>
      </c>
      <c r="B385" s="3" t="s">
        <v>327</v>
      </c>
      <c r="C385" s="3" t="s">
        <v>1486</v>
      </c>
      <c r="D385" s="3" t="s">
        <v>1465</v>
      </c>
      <c r="E385" s="3" t="s">
        <v>1487</v>
      </c>
      <c r="F385" s="3" t="s">
        <v>1488</v>
      </c>
      <c r="G385" s="3" t="s">
        <v>745</v>
      </c>
      <c r="H385" s="3"/>
      <c r="I385" s="2"/>
      <c r="J385" s="2"/>
      <c r="L385" s="2"/>
      <c r="M385" s="3" t="s">
        <v>359</v>
      </c>
      <c r="N385" s="3"/>
      <c r="O385" s="3" t="s">
        <v>1486</v>
      </c>
      <c r="P385" s="2"/>
      <c r="Q385" s="2"/>
      <c r="S385" s="2"/>
    </row>
    <row r="386" spans="1:19" ht="15.75" customHeight="1">
      <c r="A386" s="3" t="s">
        <v>359</v>
      </c>
      <c r="B386" s="3" t="s">
        <v>327</v>
      </c>
      <c r="C386" s="3" t="s">
        <v>1489</v>
      </c>
      <c r="D386" s="3" t="s">
        <v>1465</v>
      </c>
      <c r="E386" s="3" t="s">
        <v>1490</v>
      </c>
      <c r="F386" s="3" t="s">
        <v>1491</v>
      </c>
      <c r="G386" s="3" t="s">
        <v>745</v>
      </c>
      <c r="H386" s="3"/>
      <c r="I386" s="2"/>
      <c r="J386" s="2"/>
      <c r="L386" s="2"/>
      <c r="M386" s="3" t="s">
        <v>359</v>
      </c>
      <c r="N386" s="3"/>
      <c r="O386" s="3" t="s">
        <v>1489</v>
      </c>
      <c r="P386" s="2"/>
      <c r="Q386" s="2"/>
      <c r="S386" s="2"/>
    </row>
    <row r="387" spans="1:19" ht="15.75" customHeight="1">
      <c r="A387" s="3" t="s">
        <v>359</v>
      </c>
      <c r="B387" s="3" t="s">
        <v>327</v>
      </c>
      <c r="C387" s="3" t="s">
        <v>1286</v>
      </c>
      <c r="D387" s="3" t="s">
        <v>1465</v>
      </c>
      <c r="E387" s="3" t="s">
        <v>665</v>
      </c>
      <c r="F387" s="3" t="s">
        <v>1492</v>
      </c>
      <c r="G387" s="3" t="s">
        <v>745</v>
      </c>
      <c r="H387" s="3"/>
      <c r="I387" s="2"/>
      <c r="J387" s="2"/>
      <c r="L387" s="2"/>
      <c r="M387" s="3" t="s">
        <v>359</v>
      </c>
      <c r="N387" s="3"/>
      <c r="O387" s="3" t="s">
        <v>1286</v>
      </c>
      <c r="P387" s="2"/>
      <c r="Q387" s="2"/>
      <c r="S387" s="2"/>
    </row>
    <row r="388" spans="1:19" ht="15.75" customHeight="1">
      <c r="A388" s="3" t="s">
        <v>359</v>
      </c>
      <c r="B388" s="3" t="s">
        <v>327</v>
      </c>
      <c r="C388" s="3" t="s">
        <v>1493</v>
      </c>
      <c r="D388" s="3" t="s">
        <v>1465</v>
      </c>
      <c r="E388" s="3" t="s">
        <v>1494</v>
      </c>
      <c r="F388" s="3" t="s">
        <v>1495</v>
      </c>
      <c r="G388" s="3" t="s">
        <v>745</v>
      </c>
      <c r="H388" s="3"/>
      <c r="I388" s="2"/>
      <c r="J388" s="2"/>
      <c r="L388" s="2"/>
      <c r="M388" s="3" t="s">
        <v>359</v>
      </c>
      <c r="N388" s="3"/>
      <c r="O388" s="3" t="s">
        <v>1493</v>
      </c>
      <c r="P388" s="2"/>
      <c r="Q388" s="2"/>
      <c r="S388" s="2"/>
    </row>
    <row r="389" spans="1:19" ht="15.75" customHeight="1">
      <c r="A389" s="3" t="s">
        <v>359</v>
      </c>
      <c r="B389" s="3" t="s">
        <v>327</v>
      </c>
      <c r="C389" s="3" t="s">
        <v>1496</v>
      </c>
      <c r="D389" s="3" t="s">
        <v>1465</v>
      </c>
      <c r="E389" s="3" t="s">
        <v>1497</v>
      </c>
      <c r="F389" s="3" t="s">
        <v>1498</v>
      </c>
      <c r="G389" s="3" t="s">
        <v>745</v>
      </c>
      <c r="H389" s="3"/>
      <c r="I389" s="2"/>
      <c r="J389" s="2"/>
      <c r="L389" s="2"/>
      <c r="M389" s="3" t="s">
        <v>359</v>
      </c>
      <c r="N389" s="3"/>
      <c r="O389" s="3" t="s">
        <v>1496</v>
      </c>
      <c r="P389" s="2"/>
      <c r="Q389" s="2"/>
      <c r="S389" s="2"/>
    </row>
    <row r="390" spans="1:19" ht="15.75" customHeight="1">
      <c r="A390" s="3" t="s">
        <v>359</v>
      </c>
      <c r="B390" s="3" t="s">
        <v>327</v>
      </c>
      <c r="C390" s="3" t="s">
        <v>1499</v>
      </c>
      <c r="D390" s="3" t="s">
        <v>1465</v>
      </c>
      <c r="E390" s="3" t="s">
        <v>1500</v>
      </c>
      <c r="F390" s="3" t="s">
        <v>1501</v>
      </c>
      <c r="G390" s="3" t="s">
        <v>745</v>
      </c>
      <c r="H390" s="3"/>
      <c r="I390" s="2"/>
      <c r="J390" s="2"/>
      <c r="L390" s="2"/>
      <c r="M390" s="3" t="s">
        <v>359</v>
      </c>
      <c r="N390" s="3"/>
      <c r="O390" s="3" t="s">
        <v>1499</v>
      </c>
      <c r="P390" s="2"/>
      <c r="Q390" s="2"/>
      <c r="S390" s="2"/>
    </row>
    <row r="391" spans="1:19" ht="15.75" customHeight="1">
      <c r="A391" s="3" t="s">
        <v>359</v>
      </c>
      <c r="B391" s="3" t="s">
        <v>327</v>
      </c>
      <c r="C391" s="3" t="s">
        <v>1502</v>
      </c>
      <c r="D391" s="3" t="s">
        <v>1465</v>
      </c>
      <c r="E391" s="3" t="s">
        <v>1503</v>
      </c>
      <c r="F391" s="3" t="s">
        <v>1504</v>
      </c>
      <c r="G391" s="3" t="s">
        <v>745</v>
      </c>
      <c r="H391" s="3"/>
      <c r="I391" s="2"/>
      <c r="J391" s="2"/>
      <c r="L391" s="2"/>
      <c r="M391" s="3" t="s">
        <v>359</v>
      </c>
      <c r="N391" s="3"/>
      <c r="O391" s="3" t="s">
        <v>1502</v>
      </c>
      <c r="P391" s="2"/>
      <c r="Q391" s="2"/>
      <c r="S391" s="2"/>
    </row>
    <row r="392" spans="1:19" ht="15.75" customHeight="1">
      <c r="A392" s="3" t="s">
        <v>359</v>
      </c>
      <c r="B392" s="3" t="s">
        <v>327</v>
      </c>
      <c r="C392" s="3" t="s">
        <v>1505</v>
      </c>
      <c r="D392" s="3" t="s">
        <v>1465</v>
      </c>
      <c r="E392" s="3" t="s">
        <v>1506</v>
      </c>
      <c r="F392" s="3" t="s">
        <v>1507</v>
      </c>
      <c r="G392" s="3" t="s">
        <v>745</v>
      </c>
      <c r="H392" s="3"/>
      <c r="I392" s="2"/>
      <c r="J392" s="2"/>
      <c r="L392" s="2"/>
      <c r="M392" s="3" t="s">
        <v>359</v>
      </c>
      <c r="N392" s="3"/>
      <c r="O392" s="3" t="s">
        <v>1505</v>
      </c>
      <c r="P392" s="2"/>
      <c r="Q392" s="2"/>
      <c r="S392" s="2"/>
    </row>
    <row r="393" spans="1:19" ht="15.75" customHeight="1">
      <c r="A393" s="3" t="s">
        <v>359</v>
      </c>
      <c r="B393" s="3" t="s">
        <v>327</v>
      </c>
      <c r="C393" s="3" t="s">
        <v>1508</v>
      </c>
      <c r="D393" s="3" t="s">
        <v>1465</v>
      </c>
      <c r="E393" s="3" t="s">
        <v>1509</v>
      </c>
      <c r="F393" s="3" t="s">
        <v>1510</v>
      </c>
      <c r="G393" s="3" t="s">
        <v>745</v>
      </c>
      <c r="H393" s="3"/>
      <c r="I393" s="2"/>
      <c r="J393" s="2"/>
      <c r="L393" s="2"/>
      <c r="M393" s="3" t="s">
        <v>359</v>
      </c>
      <c r="N393" s="3"/>
      <c r="O393" s="3" t="s">
        <v>1508</v>
      </c>
      <c r="P393" s="2"/>
      <c r="Q393" s="2"/>
      <c r="S393" s="2"/>
    </row>
    <row r="394" spans="1:19" ht="15.75" customHeight="1">
      <c r="A394" s="3" t="s">
        <v>359</v>
      </c>
      <c r="B394" s="3" t="s">
        <v>327</v>
      </c>
      <c r="C394" s="3" t="s">
        <v>1511</v>
      </c>
      <c r="D394" s="3" t="s">
        <v>1465</v>
      </c>
      <c r="E394" s="3" t="s">
        <v>1512</v>
      </c>
      <c r="F394" s="3" t="s">
        <v>1513</v>
      </c>
      <c r="G394" s="3" t="s">
        <v>745</v>
      </c>
      <c r="H394" s="3"/>
      <c r="I394" s="2"/>
      <c r="J394" s="2"/>
      <c r="L394" s="2"/>
      <c r="M394" s="3" t="s">
        <v>359</v>
      </c>
      <c r="N394" s="3"/>
      <c r="O394" s="3" t="s">
        <v>1511</v>
      </c>
      <c r="P394" s="2"/>
      <c r="Q394" s="2"/>
      <c r="S394" s="2"/>
    </row>
    <row r="395" spans="1:19" ht="15.75" customHeight="1">
      <c r="A395" s="3" t="s">
        <v>359</v>
      </c>
      <c r="B395" s="3" t="s">
        <v>327</v>
      </c>
      <c r="C395" s="3" t="s">
        <v>1514</v>
      </c>
      <c r="D395" s="3" t="s">
        <v>1465</v>
      </c>
      <c r="E395" s="3" t="s">
        <v>1515</v>
      </c>
      <c r="F395" s="3" t="s">
        <v>1516</v>
      </c>
      <c r="G395" s="3" t="s">
        <v>745</v>
      </c>
      <c r="H395" s="3"/>
      <c r="I395" s="2"/>
      <c r="J395" s="2"/>
      <c r="L395" s="2"/>
      <c r="M395" s="3" t="s">
        <v>359</v>
      </c>
      <c r="N395" s="3"/>
      <c r="O395" s="3" t="s">
        <v>1514</v>
      </c>
      <c r="P395" s="2"/>
      <c r="Q395" s="2"/>
      <c r="S395" s="2"/>
    </row>
    <row r="396" spans="1:19" ht="15.75" customHeight="1">
      <c r="A396" s="3" t="s">
        <v>359</v>
      </c>
      <c r="B396" s="3" t="s">
        <v>327</v>
      </c>
      <c r="C396" s="3" t="s">
        <v>1517</v>
      </c>
      <c r="D396" s="3" t="s">
        <v>1465</v>
      </c>
      <c r="E396" s="3" t="s">
        <v>1518</v>
      </c>
      <c r="F396" s="3" t="s">
        <v>1519</v>
      </c>
      <c r="G396" s="3" t="s">
        <v>745</v>
      </c>
      <c r="H396" s="3"/>
      <c r="I396" s="2"/>
      <c r="J396" s="2"/>
      <c r="L396" s="2"/>
      <c r="M396" s="3" t="s">
        <v>359</v>
      </c>
      <c r="N396" s="3"/>
      <c r="O396" s="3" t="s">
        <v>1517</v>
      </c>
      <c r="P396" s="2"/>
      <c r="Q396" s="2"/>
      <c r="S396" s="2"/>
    </row>
    <row r="397" spans="1:19" ht="15.75" customHeight="1">
      <c r="A397" s="3" t="s">
        <v>359</v>
      </c>
      <c r="B397" s="3" t="s">
        <v>327</v>
      </c>
      <c r="C397" s="3" t="s">
        <v>1520</v>
      </c>
      <c r="D397" s="3" t="s">
        <v>1465</v>
      </c>
      <c r="E397" s="3" t="s">
        <v>1521</v>
      </c>
      <c r="F397" s="3" t="s">
        <v>1522</v>
      </c>
      <c r="G397" s="3" t="s">
        <v>745</v>
      </c>
      <c r="H397" s="3"/>
      <c r="I397" s="2"/>
      <c r="J397" s="2"/>
      <c r="L397" s="2"/>
      <c r="M397" s="3" t="s">
        <v>359</v>
      </c>
      <c r="N397" s="3"/>
      <c r="O397" s="3" t="s">
        <v>1520</v>
      </c>
      <c r="P397" s="2"/>
      <c r="Q397" s="2"/>
      <c r="S397" s="2"/>
    </row>
    <row r="398" spans="1:19" ht="15.75" customHeight="1">
      <c r="A398" s="3" t="s">
        <v>359</v>
      </c>
      <c r="B398" s="3" t="s">
        <v>327</v>
      </c>
      <c r="C398" s="3" t="s">
        <v>1523</v>
      </c>
      <c r="D398" s="3" t="s">
        <v>1524</v>
      </c>
      <c r="E398" s="3" t="s">
        <v>1525</v>
      </c>
      <c r="F398" s="3" t="s">
        <v>1526</v>
      </c>
      <c r="G398" s="3" t="s">
        <v>745</v>
      </c>
      <c r="H398" s="3"/>
      <c r="I398" s="2"/>
      <c r="J398" s="2"/>
      <c r="L398" s="2"/>
      <c r="M398" s="3" t="s">
        <v>359</v>
      </c>
      <c r="N398" s="3"/>
      <c r="O398" s="3" t="s">
        <v>1523</v>
      </c>
      <c r="P398" s="2"/>
      <c r="Q398" s="2"/>
      <c r="S398" s="2"/>
    </row>
    <row r="399" spans="1:19" ht="15.75" customHeight="1">
      <c r="A399" s="3" t="s">
        <v>359</v>
      </c>
      <c r="B399" s="3" t="s">
        <v>327</v>
      </c>
      <c r="C399" s="3" t="s">
        <v>1527</v>
      </c>
      <c r="D399" s="3" t="s">
        <v>1524</v>
      </c>
      <c r="E399" s="3" t="s">
        <v>1076</v>
      </c>
      <c r="F399" s="3" t="s">
        <v>1528</v>
      </c>
      <c r="G399" s="3" t="s">
        <v>745</v>
      </c>
      <c r="H399" s="3"/>
      <c r="I399" s="2"/>
      <c r="J399" s="2"/>
      <c r="L399" s="2"/>
      <c r="M399" s="3" t="s">
        <v>359</v>
      </c>
      <c r="N399" s="3"/>
      <c r="O399" s="3" t="s">
        <v>1527</v>
      </c>
      <c r="P399" s="2"/>
      <c r="Q399" s="2"/>
      <c r="S399" s="2"/>
    </row>
    <row r="400" spans="1:19" ht="15.75" customHeight="1">
      <c r="A400" s="3" t="s">
        <v>359</v>
      </c>
      <c r="B400" s="3" t="s">
        <v>327</v>
      </c>
      <c r="C400" s="3" t="s">
        <v>1529</v>
      </c>
      <c r="D400" s="3" t="s">
        <v>1524</v>
      </c>
      <c r="E400" s="3" t="s">
        <v>1530</v>
      </c>
      <c r="F400" s="3" t="s">
        <v>1531</v>
      </c>
      <c r="G400" s="3" t="s">
        <v>745</v>
      </c>
      <c r="H400" s="3"/>
      <c r="I400" s="2"/>
      <c r="J400" s="2"/>
      <c r="L400" s="2"/>
      <c r="M400" s="3" t="s">
        <v>359</v>
      </c>
      <c r="N400" s="3"/>
      <c r="O400" s="3" t="s">
        <v>1529</v>
      </c>
      <c r="P400" s="2"/>
      <c r="Q400" s="2"/>
      <c r="S400" s="2"/>
    </row>
    <row r="401" spans="1:19" ht="15.75" customHeight="1">
      <c r="A401" s="3" t="s">
        <v>359</v>
      </c>
      <c r="B401" s="3" t="s">
        <v>327</v>
      </c>
      <c r="C401" s="3" t="s">
        <v>1532</v>
      </c>
      <c r="D401" s="3" t="s">
        <v>1524</v>
      </c>
      <c r="E401" s="3" t="s">
        <v>1533</v>
      </c>
      <c r="F401" s="3" t="s">
        <v>1534</v>
      </c>
      <c r="G401" s="3" t="s">
        <v>741</v>
      </c>
      <c r="H401" s="3"/>
      <c r="I401" s="2"/>
      <c r="J401" s="2"/>
      <c r="L401" s="2"/>
      <c r="M401" s="3" t="s">
        <v>359</v>
      </c>
      <c r="N401" s="3"/>
      <c r="O401" s="3" t="s">
        <v>1532</v>
      </c>
      <c r="P401" s="2"/>
      <c r="Q401" s="2"/>
      <c r="S401" s="2"/>
    </row>
    <row r="402" spans="1:19" ht="15.75" customHeight="1">
      <c r="A402" s="3" t="s">
        <v>359</v>
      </c>
      <c r="B402" s="3" t="s">
        <v>327</v>
      </c>
      <c r="C402" s="3" t="s">
        <v>1535</v>
      </c>
      <c r="D402" s="3" t="s">
        <v>1524</v>
      </c>
      <c r="E402" s="3" t="s">
        <v>1536</v>
      </c>
      <c r="F402" s="3" t="s">
        <v>1537</v>
      </c>
      <c r="G402" s="3" t="s">
        <v>745</v>
      </c>
      <c r="H402" s="3"/>
      <c r="I402" s="2"/>
      <c r="J402" s="2"/>
      <c r="L402" s="2"/>
      <c r="M402" s="3" t="s">
        <v>359</v>
      </c>
      <c r="N402" s="3"/>
      <c r="O402" s="3" t="s">
        <v>1535</v>
      </c>
      <c r="P402" s="2"/>
      <c r="Q402" s="2"/>
      <c r="S402" s="2"/>
    </row>
    <row r="403" spans="1:19" ht="15.75" customHeight="1">
      <c r="A403" s="3" t="s">
        <v>359</v>
      </c>
      <c r="B403" s="3" t="s">
        <v>327</v>
      </c>
      <c r="C403" s="3" t="s">
        <v>1538</v>
      </c>
      <c r="D403" s="3" t="s">
        <v>1524</v>
      </c>
      <c r="E403" s="3" t="s">
        <v>1539</v>
      </c>
      <c r="F403" s="3" t="s">
        <v>1540</v>
      </c>
      <c r="G403" s="3" t="s">
        <v>745</v>
      </c>
      <c r="H403" s="3"/>
      <c r="I403" s="2"/>
      <c r="J403" s="2"/>
      <c r="L403" s="2"/>
      <c r="M403" s="3" t="s">
        <v>359</v>
      </c>
      <c r="N403" s="3"/>
      <c r="O403" s="3" t="s">
        <v>1538</v>
      </c>
      <c r="P403" s="2"/>
      <c r="Q403" s="2"/>
      <c r="S403" s="2"/>
    </row>
    <row r="404" spans="1:19" ht="15.75" customHeight="1">
      <c r="A404" s="3" t="s">
        <v>359</v>
      </c>
      <c r="B404" s="3" t="s">
        <v>327</v>
      </c>
      <c r="C404" s="3" t="s">
        <v>1541</v>
      </c>
      <c r="D404" s="3" t="s">
        <v>1524</v>
      </c>
      <c r="E404" s="3" t="s">
        <v>1542</v>
      </c>
      <c r="F404" s="3" t="s">
        <v>1543</v>
      </c>
      <c r="G404" s="3" t="s">
        <v>745</v>
      </c>
      <c r="H404" s="3"/>
      <c r="I404" s="2"/>
      <c r="J404" s="2"/>
      <c r="L404" s="2"/>
      <c r="M404" s="3" t="s">
        <v>359</v>
      </c>
      <c r="N404" s="3"/>
      <c r="O404" s="3" t="s">
        <v>1541</v>
      </c>
      <c r="P404" s="2"/>
      <c r="Q404" s="2"/>
      <c r="S404" s="2"/>
    </row>
    <row r="405" spans="1:19" ht="15.75" customHeight="1">
      <c r="A405" s="3" t="s">
        <v>359</v>
      </c>
      <c r="B405" s="3" t="s">
        <v>327</v>
      </c>
      <c r="C405" s="3" t="s">
        <v>1544</v>
      </c>
      <c r="D405" s="3" t="s">
        <v>1524</v>
      </c>
      <c r="E405" s="3" t="s">
        <v>1545</v>
      </c>
      <c r="F405" s="3" t="s">
        <v>1546</v>
      </c>
      <c r="G405" s="3" t="s">
        <v>745</v>
      </c>
      <c r="H405" s="3"/>
      <c r="I405" s="2"/>
      <c r="J405" s="2"/>
      <c r="L405" s="2"/>
      <c r="M405" s="3" t="s">
        <v>359</v>
      </c>
      <c r="N405" s="3"/>
      <c r="O405" s="3" t="s">
        <v>1544</v>
      </c>
      <c r="P405" s="2"/>
      <c r="Q405" s="2"/>
      <c r="S405" s="2"/>
    </row>
    <row r="406" spans="1:19" ht="15.75" customHeight="1">
      <c r="A406" s="3" t="s">
        <v>359</v>
      </c>
      <c r="B406" s="3" t="s">
        <v>327</v>
      </c>
      <c r="C406" s="3" t="s">
        <v>1547</v>
      </c>
      <c r="D406" s="3" t="s">
        <v>1524</v>
      </c>
      <c r="E406" s="3" t="s">
        <v>1548</v>
      </c>
      <c r="F406" s="3" t="s">
        <v>1549</v>
      </c>
      <c r="G406" s="3" t="s">
        <v>745</v>
      </c>
      <c r="H406" s="3"/>
      <c r="I406" s="2"/>
      <c r="J406" s="2"/>
      <c r="L406" s="2"/>
      <c r="M406" s="3" t="s">
        <v>359</v>
      </c>
      <c r="N406" s="3"/>
      <c r="O406" s="3" t="s">
        <v>1547</v>
      </c>
      <c r="P406" s="2"/>
      <c r="Q406" s="2"/>
      <c r="S406" s="2"/>
    </row>
    <row r="407" spans="1:19" ht="15.75" customHeight="1">
      <c r="A407" s="3" t="s">
        <v>359</v>
      </c>
      <c r="B407" s="3" t="s">
        <v>327</v>
      </c>
      <c r="C407" s="3" t="s">
        <v>1550</v>
      </c>
      <c r="D407" s="3" t="s">
        <v>1524</v>
      </c>
      <c r="E407" s="3" t="s">
        <v>1551</v>
      </c>
      <c r="F407" s="3" t="s">
        <v>1552</v>
      </c>
      <c r="G407" s="3" t="s">
        <v>745</v>
      </c>
      <c r="H407" s="3"/>
      <c r="I407" s="2"/>
      <c r="J407" s="2"/>
      <c r="L407" s="2"/>
      <c r="M407" s="3" t="s">
        <v>359</v>
      </c>
      <c r="N407" s="3"/>
      <c r="O407" s="3" t="s">
        <v>1550</v>
      </c>
      <c r="P407" s="2"/>
      <c r="Q407" s="2"/>
      <c r="S407" s="2"/>
    </row>
    <row r="408" spans="1:19" ht="15.75" customHeight="1">
      <c r="A408" s="3" t="s">
        <v>359</v>
      </c>
      <c r="B408" s="3" t="s">
        <v>327</v>
      </c>
      <c r="C408" s="3" t="s">
        <v>1553</v>
      </c>
      <c r="D408" s="3" t="s">
        <v>1524</v>
      </c>
      <c r="E408" s="3" t="s">
        <v>1554</v>
      </c>
      <c r="F408" s="3" t="s">
        <v>1555</v>
      </c>
      <c r="G408" s="3" t="s">
        <v>745</v>
      </c>
      <c r="H408" s="3"/>
      <c r="I408" s="2"/>
      <c r="J408" s="2"/>
      <c r="L408" s="2"/>
      <c r="M408" s="3" t="s">
        <v>359</v>
      </c>
      <c r="N408" s="3"/>
      <c r="O408" s="3" t="s">
        <v>1553</v>
      </c>
      <c r="P408" s="2"/>
      <c r="Q408" s="2"/>
      <c r="S408" s="2"/>
    </row>
    <row r="409" spans="1:19" ht="15.75" customHeight="1">
      <c r="A409" s="3" t="s">
        <v>359</v>
      </c>
      <c r="B409" s="3" t="s">
        <v>327</v>
      </c>
      <c r="C409" s="3" t="s">
        <v>1240</v>
      </c>
      <c r="D409" s="3" t="s">
        <v>1524</v>
      </c>
      <c r="E409" s="3" t="s">
        <v>1556</v>
      </c>
      <c r="F409" s="3" t="s">
        <v>1557</v>
      </c>
      <c r="G409" s="3" t="s">
        <v>745</v>
      </c>
      <c r="H409" s="3"/>
      <c r="I409" s="2"/>
      <c r="J409" s="2"/>
      <c r="L409" s="2"/>
      <c r="M409" s="3" t="s">
        <v>359</v>
      </c>
      <c r="N409" s="3"/>
      <c r="O409" s="3" t="s">
        <v>1240</v>
      </c>
      <c r="P409" s="2"/>
      <c r="Q409" s="2"/>
      <c r="S409" s="2"/>
    </row>
    <row r="410" spans="1:19" ht="15.75" customHeight="1">
      <c r="A410" s="3" t="s">
        <v>359</v>
      </c>
      <c r="B410" s="3" t="s">
        <v>327</v>
      </c>
      <c r="C410" s="3" t="s">
        <v>1558</v>
      </c>
      <c r="D410" s="3" t="s">
        <v>1524</v>
      </c>
      <c r="E410" s="3" t="s">
        <v>1559</v>
      </c>
      <c r="F410" s="3" t="s">
        <v>1560</v>
      </c>
      <c r="G410" s="3" t="s">
        <v>745</v>
      </c>
      <c r="H410" s="3"/>
      <c r="I410" s="2"/>
      <c r="J410" s="2"/>
      <c r="L410" s="2"/>
      <c r="M410" s="3" t="s">
        <v>359</v>
      </c>
      <c r="N410" s="3"/>
      <c r="O410" s="3" t="s">
        <v>1558</v>
      </c>
      <c r="P410" s="2"/>
      <c r="Q410" s="2"/>
      <c r="S410" s="2"/>
    </row>
    <row r="411" spans="1:19" ht="15.75" customHeight="1">
      <c r="A411" s="3" t="s">
        <v>359</v>
      </c>
      <c r="B411" s="3" t="s">
        <v>327</v>
      </c>
      <c r="C411" s="3" t="s">
        <v>1561</v>
      </c>
      <c r="D411" s="3" t="s">
        <v>1524</v>
      </c>
      <c r="E411" s="3" t="s">
        <v>1562</v>
      </c>
      <c r="F411" s="3" t="s">
        <v>1563</v>
      </c>
      <c r="G411" s="3" t="s">
        <v>745</v>
      </c>
      <c r="H411" s="3"/>
      <c r="I411" s="2"/>
      <c r="J411" s="2"/>
      <c r="L411" s="2"/>
      <c r="M411" s="3" t="s">
        <v>359</v>
      </c>
      <c r="N411" s="3"/>
      <c r="O411" s="3" t="s">
        <v>1561</v>
      </c>
      <c r="P411" s="2"/>
      <c r="Q411" s="2"/>
      <c r="S411" s="2"/>
    </row>
    <row r="412" spans="1:19" ht="15.75" customHeight="1">
      <c r="A412" s="3" t="s">
        <v>359</v>
      </c>
      <c r="B412" s="3" t="s">
        <v>327</v>
      </c>
      <c r="C412" s="3" t="s">
        <v>1564</v>
      </c>
      <c r="D412" s="3" t="s">
        <v>1524</v>
      </c>
      <c r="E412" s="3" t="s">
        <v>1565</v>
      </c>
      <c r="F412" s="3" t="s">
        <v>1566</v>
      </c>
      <c r="G412" s="3" t="s">
        <v>745</v>
      </c>
      <c r="H412" s="3"/>
      <c r="I412" s="2"/>
      <c r="J412" s="2"/>
      <c r="L412" s="2"/>
      <c r="M412" s="3" t="s">
        <v>359</v>
      </c>
      <c r="N412" s="3"/>
      <c r="O412" s="3" t="s">
        <v>1564</v>
      </c>
      <c r="P412" s="2"/>
      <c r="Q412" s="2"/>
      <c r="S412" s="2"/>
    </row>
    <row r="413" spans="1:19" ht="15.75" customHeight="1">
      <c r="A413" s="3" t="s">
        <v>359</v>
      </c>
      <c r="B413" s="3" t="s">
        <v>327</v>
      </c>
      <c r="C413" s="3" t="s">
        <v>1567</v>
      </c>
      <c r="D413" s="3" t="s">
        <v>1524</v>
      </c>
      <c r="E413" s="3" t="s">
        <v>1568</v>
      </c>
      <c r="F413" s="3" t="s">
        <v>1569</v>
      </c>
      <c r="G413" s="3" t="s">
        <v>745</v>
      </c>
      <c r="H413" s="3"/>
      <c r="I413" s="2"/>
      <c r="J413" s="2"/>
      <c r="L413" s="2"/>
      <c r="M413" s="3" t="s">
        <v>359</v>
      </c>
      <c r="N413" s="3"/>
      <c r="O413" s="3" t="s">
        <v>1567</v>
      </c>
      <c r="P413" s="2"/>
      <c r="Q413" s="2"/>
      <c r="S413" s="2"/>
    </row>
    <row r="414" spans="1:19" ht="15.75" customHeight="1">
      <c r="A414" s="3" t="s">
        <v>359</v>
      </c>
      <c r="B414" s="3" t="s">
        <v>327</v>
      </c>
      <c r="C414" s="3" t="s">
        <v>1570</v>
      </c>
      <c r="D414" s="3" t="s">
        <v>1524</v>
      </c>
      <c r="E414" s="3" t="s">
        <v>1571</v>
      </c>
      <c r="F414" s="3" t="s">
        <v>1572</v>
      </c>
      <c r="G414" s="3" t="s">
        <v>745</v>
      </c>
      <c r="H414" s="3"/>
      <c r="I414" s="2"/>
      <c r="J414" s="2"/>
      <c r="L414" s="2"/>
      <c r="M414" s="3" t="s">
        <v>359</v>
      </c>
      <c r="N414" s="3"/>
      <c r="O414" s="3" t="s">
        <v>1570</v>
      </c>
      <c r="P414" s="2"/>
      <c r="Q414" s="2"/>
      <c r="S414" s="2"/>
    </row>
    <row r="415" spans="1:19" ht="15.75" customHeight="1">
      <c r="A415" s="3" t="s">
        <v>359</v>
      </c>
      <c r="B415" s="3" t="s">
        <v>327</v>
      </c>
      <c r="C415" s="3" t="s">
        <v>1573</v>
      </c>
      <c r="D415" s="3" t="s">
        <v>1524</v>
      </c>
      <c r="E415" s="3" t="s">
        <v>1574</v>
      </c>
      <c r="F415" s="3" t="s">
        <v>1575</v>
      </c>
      <c r="G415" s="3" t="s">
        <v>745</v>
      </c>
      <c r="H415" s="3"/>
      <c r="I415" s="2"/>
      <c r="J415" s="2"/>
      <c r="L415" s="2"/>
      <c r="M415" s="3" t="s">
        <v>359</v>
      </c>
      <c r="N415" s="3"/>
      <c r="O415" s="3" t="s">
        <v>1573</v>
      </c>
      <c r="P415" s="2"/>
      <c r="Q415" s="2"/>
      <c r="S415" s="2"/>
    </row>
    <row r="416" spans="1:19" ht="15.75" customHeight="1">
      <c r="A416" s="3" t="s">
        <v>359</v>
      </c>
      <c r="B416" s="3" t="s">
        <v>327</v>
      </c>
      <c r="C416" s="3" t="s">
        <v>1410</v>
      </c>
      <c r="D416" s="3" t="s">
        <v>1524</v>
      </c>
      <c r="E416" s="3" t="s">
        <v>1576</v>
      </c>
      <c r="F416" s="3" t="s">
        <v>1577</v>
      </c>
      <c r="G416" s="3" t="s">
        <v>745</v>
      </c>
      <c r="H416" s="3"/>
      <c r="I416" s="2"/>
      <c r="J416" s="2"/>
      <c r="L416" s="2"/>
      <c r="M416" s="3" t="s">
        <v>359</v>
      </c>
      <c r="N416" s="3"/>
      <c r="O416" s="3" t="s">
        <v>1410</v>
      </c>
      <c r="P416" s="2"/>
      <c r="Q416" s="2"/>
      <c r="S416" s="2"/>
    </row>
    <row r="417" spans="1:19" ht="15.75" customHeight="1">
      <c r="A417" s="3" t="s">
        <v>359</v>
      </c>
      <c r="B417" s="3" t="s">
        <v>327</v>
      </c>
      <c r="C417" s="3" t="s">
        <v>1578</v>
      </c>
      <c r="D417" s="3" t="s">
        <v>1524</v>
      </c>
      <c r="E417" s="3" t="s">
        <v>1579</v>
      </c>
      <c r="F417" s="3" t="s">
        <v>1580</v>
      </c>
      <c r="G417" s="3" t="s">
        <v>745</v>
      </c>
      <c r="H417" s="3"/>
      <c r="I417" s="2"/>
      <c r="J417" s="2"/>
      <c r="L417" s="2"/>
      <c r="M417" s="3" t="s">
        <v>359</v>
      </c>
      <c r="N417" s="3"/>
      <c r="O417" s="3" t="s">
        <v>1578</v>
      </c>
      <c r="P417" s="2"/>
      <c r="Q417" s="2"/>
      <c r="S417" s="2"/>
    </row>
    <row r="418" spans="1:19" ht="15.75" customHeight="1">
      <c r="A418" s="3" t="s">
        <v>359</v>
      </c>
      <c r="B418" s="3" t="s">
        <v>327</v>
      </c>
      <c r="C418" s="3" t="s">
        <v>1581</v>
      </c>
      <c r="D418" s="3" t="s">
        <v>1524</v>
      </c>
      <c r="E418" s="3" t="s">
        <v>1582</v>
      </c>
      <c r="F418" s="3" t="s">
        <v>1583</v>
      </c>
      <c r="G418" s="3" t="s">
        <v>745</v>
      </c>
      <c r="H418" s="3"/>
      <c r="I418" s="2"/>
      <c r="J418" s="2"/>
      <c r="L418" s="2"/>
      <c r="M418" s="3" t="s">
        <v>359</v>
      </c>
      <c r="N418" s="3"/>
      <c r="O418" s="3" t="s">
        <v>1581</v>
      </c>
      <c r="P418" s="2"/>
      <c r="Q418" s="2"/>
      <c r="S418" s="2"/>
    </row>
    <row r="419" spans="1:19" ht="15.75" customHeight="1">
      <c r="A419" s="3" t="s">
        <v>359</v>
      </c>
      <c r="B419" s="3" t="s">
        <v>327</v>
      </c>
      <c r="C419" s="3" t="s">
        <v>1584</v>
      </c>
      <c r="D419" s="3" t="s">
        <v>1524</v>
      </c>
      <c r="E419" s="3" t="s">
        <v>646</v>
      </c>
      <c r="F419" s="3" t="s">
        <v>1585</v>
      </c>
      <c r="G419" s="3" t="s">
        <v>745</v>
      </c>
      <c r="H419" s="3"/>
      <c r="I419" s="2"/>
      <c r="J419" s="2"/>
      <c r="L419" s="2"/>
      <c r="M419" s="3" t="s">
        <v>359</v>
      </c>
      <c r="N419" s="3"/>
      <c r="O419" s="3" t="s">
        <v>1584</v>
      </c>
      <c r="P419" s="2"/>
      <c r="Q419" s="2"/>
      <c r="S419" s="2"/>
    </row>
    <row r="420" spans="1:19" ht="15.75" customHeight="1">
      <c r="A420" s="3" t="s">
        <v>359</v>
      </c>
      <c r="B420" s="3" t="s">
        <v>327</v>
      </c>
      <c r="C420" s="3" t="s">
        <v>1586</v>
      </c>
      <c r="D420" s="3" t="s">
        <v>1524</v>
      </c>
      <c r="E420" s="3" t="s">
        <v>1587</v>
      </c>
      <c r="F420" s="3" t="s">
        <v>1588</v>
      </c>
      <c r="G420" s="3" t="s">
        <v>745</v>
      </c>
      <c r="H420" s="3"/>
      <c r="I420" s="2"/>
      <c r="J420" s="2"/>
      <c r="L420" s="2"/>
      <c r="M420" s="3" t="s">
        <v>359</v>
      </c>
      <c r="N420" s="3"/>
      <c r="O420" s="3" t="s">
        <v>1586</v>
      </c>
      <c r="P420" s="2"/>
      <c r="Q420" s="2"/>
      <c r="S420" s="2"/>
    </row>
    <row r="421" spans="1:19" ht="15.75" customHeight="1">
      <c r="A421" s="3" t="s">
        <v>359</v>
      </c>
      <c r="B421" s="3" t="s">
        <v>327</v>
      </c>
      <c r="C421" s="3" t="s">
        <v>1589</v>
      </c>
      <c r="D421" s="3" t="s">
        <v>1590</v>
      </c>
      <c r="E421" s="3" t="s">
        <v>1591</v>
      </c>
      <c r="F421" s="3" t="s">
        <v>1592</v>
      </c>
      <c r="G421" s="3" t="s">
        <v>741</v>
      </c>
      <c r="H421" s="3"/>
      <c r="I421" s="2"/>
      <c r="J421" s="2"/>
      <c r="L421" s="2"/>
      <c r="M421" s="3" t="s">
        <v>359</v>
      </c>
      <c r="N421" s="3"/>
      <c r="O421" s="3" t="s">
        <v>1589</v>
      </c>
      <c r="P421" s="2"/>
      <c r="Q421" s="2"/>
      <c r="S421" s="2"/>
    </row>
    <row r="422" spans="1:19" ht="15.75" customHeight="1">
      <c r="A422" s="3" t="s">
        <v>359</v>
      </c>
      <c r="B422" s="3" t="s">
        <v>327</v>
      </c>
      <c r="C422" s="3" t="s">
        <v>1593</v>
      </c>
      <c r="D422" s="3" t="s">
        <v>1590</v>
      </c>
      <c r="E422" s="3" t="s">
        <v>1594</v>
      </c>
      <c r="F422" s="3" t="s">
        <v>1595</v>
      </c>
      <c r="G422" s="3" t="s">
        <v>741</v>
      </c>
      <c r="H422" s="3"/>
      <c r="I422" s="2"/>
      <c r="J422" s="2"/>
      <c r="L422" s="2"/>
      <c r="M422" s="3" t="s">
        <v>359</v>
      </c>
      <c r="N422" s="3"/>
      <c r="O422" s="3" t="s">
        <v>1593</v>
      </c>
      <c r="P422" s="2"/>
      <c r="Q422" s="2"/>
      <c r="S422" s="2"/>
    </row>
    <row r="423" spans="1:19" ht="15.75" customHeight="1">
      <c r="A423" s="3" t="s">
        <v>359</v>
      </c>
      <c r="B423" s="3" t="s">
        <v>327</v>
      </c>
      <c r="C423" s="3" t="s">
        <v>1596</v>
      </c>
      <c r="D423" s="3" t="s">
        <v>1590</v>
      </c>
      <c r="E423" s="3" t="s">
        <v>1597</v>
      </c>
      <c r="F423" s="3" t="s">
        <v>1598</v>
      </c>
      <c r="G423" s="3" t="s">
        <v>745</v>
      </c>
      <c r="H423" s="3"/>
      <c r="I423" s="2"/>
      <c r="J423" s="2"/>
      <c r="L423" s="2"/>
      <c r="M423" s="3" t="s">
        <v>359</v>
      </c>
      <c r="N423" s="3"/>
      <c r="O423" s="3" t="s">
        <v>1596</v>
      </c>
      <c r="P423" s="2"/>
      <c r="Q423" s="2"/>
      <c r="S423" s="2"/>
    </row>
    <row r="424" spans="1:19" ht="15.75" customHeight="1">
      <c r="A424" s="3" t="s">
        <v>359</v>
      </c>
      <c r="B424" s="3" t="s">
        <v>327</v>
      </c>
      <c r="C424" s="3" t="s">
        <v>1599</v>
      </c>
      <c r="D424" s="3" t="s">
        <v>1590</v>
      </c>
      <c r="E424" s="3" t="s">
        <v>1600</v>
      </c>
      <c r="F424" s="3" t="s">
        <v>1601</v>
      </c>
      <c r="G424" s="3" t="s">
        <v>745</v>
      </c>
      <c r="H424" s="3"/>
      <c r="I424" s="2"/>
      <c r="J424" s="2"/>
      <c r="L424" s="2"/>
      <c r="M424" s="3" t="s">
        <v>359</v>
      </c>
      <c r="N424" s="3"/>
      <c r="O424" s="3" t="s">
        <v>1599</v>
      </c>
      <c r="P424" s="2"/>
      <c r="Q424" s="2"/>
      <c r="S424" s="2"/>
    </row>
    <row r="425" spans="1:19" ht="15.75" customHeight="1">
      <c r="A425" s="3" t="s">
        <v>359</v>
      </c>
      <c r="B425" s="3" t="s">
        <v>327</v>
      </c>
      <c r="C425" s="3" t="s">
        <v>1602</v>
      </c>
      <c r="D425" s="3" t="s">
        <v>1590</v>
      </c>
      <c r="E425" s="3" t="s">
        <v>1603</v>
      </c>
      <c r="F425" s="3" t="s">
        <v>1604</v>
      </c>
      <c r="G425" s="3" t="s">
        <v>745</v>
      </c>
      <c r="H425" s="3"/>
      <c r="I425" s="2"/>
      <c r="J425" s="2"/>
      <c r="L425" s="2"/>
      <c r="M425" s="3" t="s">
        <v>359</v>
      </c>
      <c r="N425" s="3"/>
      <c r="O425" s="3" t="s">
        <v>1602</v>
      </c>
      <c r="P425" s="2"/>
      <c r="Q425" s="2"/>
      <c r="S425" s="2"/>
    </row>
    <row r="426" spans="1:19" ht="15.75" customHeight="1">
      <c r="A426" s="3" t="s">
        <v>359</v>
      </c>
      <c r="B426" s="3" t="s">
        <v>327</v>
      </c>
      <c r="C426" s="3" t="s">
        <v>574</v>
      </c>
      <c r="D426" s="3" t="s">
        <v>1590</v>
      </c>
      <c r="E426" s="3" t="s">
        <v>1605</v>
      </c>
      <c r="F426" s="3" t="s">
        <v>1606</v>
      </c>
      <c r="G426" s="3" t="s">
        <v>745</v>
      </c>
      <c r="H426" s="3"/>
      <c r="I426" s="2"/>
      <c r="J426" s="2"/>
      <c r="L426" s="2"/>
      <c r="M426" s="3" t="s">
        <v>359</v>
      </c>
      <c r="N426" s="3"/>
      <c r="O426" s="3" t="s">
        <v>574</v>
      </c>
      <c r="P426" s="2"/>
      <c r="Q426" s="2"/>
      <c r="S426" s="2"/>
    </row>
    <row r="427" spans="1:19" ht="15.75" customHeight="1">
      <c r="A427" s="3" t="s">
        <v>359</v>
      </c>
      <c r="B427" s="3" t="s">
        <v>327</v>
      </c>
      <c r="C427" s="3" t="s">
        <v>1607</v>
      </c>
      <c r="D427" s="3" t="s">
        <v>1590</v>
      </c>
      <c r="E427" s="3" t="s">
        <v>586</v>
      </c>
      <c r="F427" s="3" t="s">
        <v>1608</v>
      </c>
      <c r="G427" s="3" t="s">
        <v>745</v>
      </c>
      <c r="H427" s="3"/>
      <c r="I427" s="2"/>
      <c r="J427" s="2"/>
      <c r="L427" s="2"/>
      <c r="M427" s="3" t="s">
        <v>359</v>
      </c>
      <c r="N427" s="3"/>
      <c r="O427" s="3" t="s">
        <v>1607</v>
      </c>
      <c r="P427" s="2"/>
      <c r="Q427" s="2"/>
      <c r="S427" s="2"/>
    </row>
    <row r="428" spans="1:19" ht="15.75" customHeight="1">
      <c r="A428" s="3" t="s">
        <v>359</v>
      </c>
      <c r="B428" s="3" t="s">
        <v>327</v>
      </c>
      <c r="C428" s="3" t="s">
        <v>1609</v>
      </c>
      <c r="D428" s="3" t="s">
        <v>1590</v>
      </c>
      <c r="E428" s="3" t="s">
        <v>1610</v>
      </c>
      <c r="F428" s="3" t="s">
        <v>1611</v>
      </c>
      <c r="G428" s="3" t="s">
        <v>745</v>
      </c>
      <c r="H428" s="3"/>
      <c r="I428" s="2"/>
      <c r="J428" s="2"/>
      <c r="L428" s="2"/>
      <c r="M428" s="3" t="s">
        <v>359</v>
      </c>
      <c r="N428" s="3"/>
      <c r="O428" s="3" t="s">
        <v>1609</v>
      </c>
      <c r="P428" s="2"/>
      <c r="Q428" s="2"/>
      <c r="S428" s="2"/>
    </row>
    <row r="429" spans="1:19" ht="15.75" customHeight="1">
      <c r="A429" s="3" t="s">
        <v>359</v>
      </c>
      <c r="B429" s="3" t="s">
        <v>327</v>
      </c>
      <c r="C429" s="3" t="s">
        <v>1612</v>
      </c>
      <c r="D429" s="3" t="s">
        <v>1590</v>
      </c>
      <c r="E429" s="3" t="s">
        <v>1613</v>
      </c>
      <c r="F429" s="3" t="s">
        <v>1614</v>
      </c>
      <c r="G429" s="3" t="s">
        <v>745</v>
      </c>
      <c r="H429" s="3"/>
      <c r="I429" s="2"/>
      <c r="J429" s="2"/>
      <c r="L429" s="2"/>
      <c r="M429" s="3" t="s">
        <v>359</v>
      </c>
      <c r="N429" s="3"/>
      <c r="O429" s="3" t="s">
        <v>1612</v>
      </c>
      <c r="P429" s="2"/>
      <c r="Q429" s="2"/>
      <c r="S429" s="2"/>
    </row>
    <row r="430" spans="1:19" ht="15.75" customHeight="1">
      <c r="A430" s="3" t="s">
        <v>359</v>
      </c>
      <c r="B430" s="3" t="s">
        <v>327</v>
      </c>
      <c r="C430" s="3" t="s">
        <v>1615</v>
      </c>
      <c r="D430" s="3" t="s">
        <v>1590</v>
      </c>
      <c r="E430" s="3" t="s">
        <v>1616</v>
      </c>
      <c r="F430" s="3" t="s">
        <v>1617</v>
      </c>
      <c r="G430" s="3" t="s">
        <v>745</v>
      </c>
      <c r="H430" s="3"/>
      <c r="I430" s="2"/>
      <c r="J430" s="2"/>
      <c r="L430" s="2"/>
      <c r="M430" s="3" t="s">
        <v>359</v>
      </c>
      <c r="N430" s="3"/>
      <c r="O430" s="3" t="s">
        <v>1615</v>
      </c>
      <c r="P430" s="2"/>
      <c r="Q430" s="2"/>
      <c r="S430" s="2"/>
    </row>
    <row r="431" spans="1:19" ht="15.75" customHeight="1">
      <c r="A431" s="3" t="s">
        <v>359</v>
      </c>
      <c r="B431" s="3" t="s">
        <v>327</v>
      </c>
      <c r="C431" s="3" t="s">
        <v>1618</v>
      </c>
      <c r="D431" s="3" t="s">
        <v>1590</v>
      </c>
      <c r="E431" s="3" t="s">
        <v>1619</v>
      </c>
      <c r="F431" s="3" t="s">
        <v>1620</v>
      </c>
      <c r="G431" s="3" t="s">
        <v>745</v>
      </c>
      <c r="H431" s="3"/>
      <c r="I431" s="2"/>
      <c r="J431" s="2"/>
      <c r="L431" s="2"/>
      <c r="M431" s="3" t="s">
        <v>359</v>
      </c>
      <c r="N431" s="3"/>
      <c r="O431" s="3" t="s">
        <v>1618</v>
      </c>
      <c r="P431" s="2"/>
      <c r="Q431" s="2"/>
      <c r="S431" s="2"/>
    </row>
    <row r="432" spans="1:19" ht="15.75" customHeight="1">
      <c r="A432" s="3" t="s">
        <v>359</v>
      </c>
      <c r="B432" s="3" t="s">
        <v>327</v>
      </c>
      <c r="C432" s="3" t="s">
        <v>1621</v>
      </c>
      <c r="D432" s="3" t="s">
        <v>1590</v>
      </c>
      <c r="E432" s="3" t="s">
        <v>1622</v>
      </c>
      <c r="F432" s="3" t="s">
        <v>1623</v>
      </c>
      <c r="G432" s="3" t="s">
        <v>745</v>
      </c>
      <c r="H432" s="3"/>
      <c r="I432" s="2"/>
      <c r="J432" s="2"/>
      <c r="L432" s="2"/>
      <c r="M432" s="3" t="s">
        <v>359</v>
      </c>
      <c r="N432" s="3"/>
      <c r="O432" s="3" t="s">
        <v>1621</v>
      </c>
      <c r="P432" s="2"/>
      <c r="Q432" s="2"/>
      <c r="S432" s="2"/>
    </row>
    <row r="433" spans="1:19" ht="15.75" customHeight="1">
      <c r="A433" s="3" t="s">
        <v>359</v>
      </c>
      <c r="B433" s="3" t="s">
        <v>327</v>
      </c>
      <c r="C433" s="3" t="s">
        <v>1624</v>
      </c>
      <c r="D433" s="3" t="s">
        <v>1590</v>
      </c>
      <c r="E433" s="3" t="s">
        <v>1625</v>
      </c>
      <c r="F433" s="3" t="s">
        <v>1626</v>
      </c>
      <c r="G433" s="3" t="s">
        <v>745</v>
      </c>
      <c r="H433" s="3"/>
      <c r="I433" s="2"/>
      <c r="J433" s="2"/>
      <c r="L433" s="2"/>
      <c r="M433" s="3" t="s">
        <v>359</v>
      </c>
      <c r="N433" s="3"/>
      <c r="O433" s="3" t="s">
        <v>1624</v>
      </c>
      <c r="P433" s="2"/>
      <c r="Q433" s="2"/>
      <c r="S433" s="2"/>
    </row>
    <row r="434" spans="1:19" ht="15.75" customHeight="1">
      <c r="A434" s="3" t="s">
        <v>359</v>
      </c>
      <c r="B434" s="3" t="s">
        <v>327</v>
      </c>
      <c r="C434" s="3" t="s">
        <v>1627</v>
      </c>
      <c r="D434" s="3" t="s">
        <v>1590</v>
      </c>
      <c r="E434" s="3" t="s">
        <v>1628</v>
      </c>
      <c r="F434" s="3" t="s">
        <v>1629</v>
      </c>
      <c r="G434" s="3" t="s">
        <v>745</v>
      </c>
      <c r="H434" s="3"/>
      <c r="I434" s="2"/>
      <c r="J434" s="2"/>
      <c r="L434" s="2"/>
      <c r="M434" s="3" t="s">
        <v>359</v>
      </c>
      <c r="N434" s="3"/>
      <c r="O434" s="3" t="s">
        <v>1627</v>
      </c>
      <c r="P434" s="2"/>
      <c r="Q434" s="2"/>
      <c r="S434" s="2"/>
    </row>
    <row r="435" spans="1:19" ht="15.75" customHeight="1">
      <c r="A435" s="3" t="s">
        <v>359</v>
      </c>
      <c r="B435" s="3" t="s">
        <v>327</v>
      </c>
      <c r="C435" s="3" t="s">
        <v>1630</v>
      </c>
      <c r="D435" s="3" t="s">
        <v>1590</v>
      </c>
      <c r="E435" s="3" t="s">
        <v>1631</v>
      </c>
      <c r="F435" s="3" t="s">
        <v>1632</v>
      </c>
      <c r="G435" s="3" t="s">
        <v>745</v>
      </c>
      <c r="H435" s="3"/>
      <c r="I435" s="2"/>
      <c r="J435" s="2"/>
      <c r="L435" s="2"/>
      <c r="M435" s="3" t="s">
        <v>359</v>
      </c>
      <c r="N435" s="3"/>
      <c r="O435" s="3" t="s">
        <v>1630</v>
      </c>
      <c r="P435" s="2"/>
      <c r="Q435" s="2"/>
      <c r="S435" s="2"/>
    </row>
    <row r="436" spans="1:19" ht="15.75" customHeight="1">
      <c r="A436" s="3" t="s">
        <v>359</v>
      </c>
      <c r="B436" s="3" t="s">
        <v>327</v>
      </c>
      <c r="C436" s="3" t="s">
        <v>1633</v>
      </c>
      <c r="D436" s="3" t="s">
        <v>1590</v>
      </c>
      <c r="E436" s="3" t="s">
        <v>1634</v>
      </c>
      <c r="F436" s="3" t="s">
        <v>1635</v>
      </c>
      <c r="G436" s="3" t="s">
        <v>745</v>
      </c>
      <c r="H436" s="3"/>
      <c r="I436" s="2"/>
      <c r="J436" s="2"/>
      <c r="L436" s="2"/>
      <c r="M436" s="3" t="s">
        <v>359</v>
      </c>
      <c r="N436" s="3"/>
      <c r="O436" s="3" t="s">
        <v>1633</v>
      </c>
      <c r="P436" s="2"/>
      <c r="Q436" s="2"/>
      <c r="S436" s="2"/>
    </row>
    <row r="437" spans="1:19" ht="15.75" customHeight="1">
      <c r="A437" s="3" t="s">
        <v>359</v>
      </c>
      <c r="B437" s="3" t="s">
        <v>327</v>
      </c>
      <c r="C437" s="3" t="s">
        <v>1636</v>
      </c>
      <c r="D437" s="3" t="s">
        <v>1590</v>
      </c>
      <c r="E437" s="3" t="s">
        <v>1637</v>
      </c>
      <c r="F437" s="3" t="s">
        <v>1638</v>
      </c>
      <c r="G437" s="3" t="s">
        <v>745</v>
      </c>
      <c r="H437" s="3"/>
      <c r="I437" s="2"/>
      <c r="J437" s="2"/>
      <c r="L437" s="2"/>
      <c r="M437" s="3" t="s">
        <v>359</v>
      </c>
      <c r="N437" s="3"/>
      <c r="O437" s="3" t="s">
        <v>1636</v>
      </c>
      <c r="P437" s="2"/>
      <c r="Q437" s="2"/>
      <c r="S437" s="2"/>
    </row>
    <row r="438" spans="1:19" ht="15.75" customHeight="1">
      <c r="A438" s="3" t="s">
        <v>359</v>
      </c>
      <c r="B438" s="3" t="s">
        <v>327</v>
      </c>
      <c r="C438" s="3" t="s">
        <v>1639</v>
      </c>
      <c r="D438" s="3" t="s">
        <v>1590</v>
      </c>
      <c r="E438" s="3" t="s">
        <v>1640</v>
      </c>
      <c r="F438" s="3" t="s">
        <v>1641</v>
      </c>
      <c r="G438" s="3" t="s">
        <v>745</v>
      </c>
      <c r="H438" s="3"/>
      <c r="I438" s="2"/>
      <c r="J438" s="2"/>
      <c r="L438" s="2"/>
      <c r="M438" s="3" t="s">
        <v>359</v>
      </c>
      <c r="N438" s="3"/>
      <c r="O438" s="3" t="s">
        <v>1639</v>
      </c>
      <c r="P438" s="2"/>
      <c r="Q438" s="2"/>
      <c r="S438" s="2"/>
    </row>
    <row r="439" spans="1:19" ht="15.75" customHeight="1">
      <c r="A439" s="3" t="s">
        <v>359</v>
      </c>
      <c r="B439" s="3" t="s">
        <v>327</v>
      </c>
      <c r="C439" s="3" t="s">
        <v>1642</v>
      </c>
      <c r="D439" s="3" t="s">
        <v>1590</v>
      </c>
      <c r="E439" s="3" t="s">
        <v>1643</v>
      </c>
      <c r="F439" s="3" t="s">
        <v>1644</v>
      </c>
      <c r="G439" s="3" t="s">
        <v>745</v>
      </c>
      <c r="H439" s="3"/>
      <c r="I439" s="2"/>
      <c r="J439" s="2"/>
      <c r="L439" s="2"/>
      <c r="M439" s="3" t="s">
        <v>359</v>
      </c>
      <c r="N439" s="3"/>
      <c r="O439" s="3" t="s">
        <v>1642</v>
      </c>
      <c r="P439" s="2"/>
      <c r="Q439" s="2"/>
      <c r="S439" s="2"/>
    </row>
    <row r="440" spans="1:19" ht="15.75" customHeight="1">
      <c r="A440" s="3" t="s">
        <v>359</v>
      </c>
      <c r="B440" s="3" t="s">
        <v>327</v>
      </c>
      <c r="C440" s="3" t="s">
        <v>1645</v>
      </c>
      <c r="D440" s="3" t="s">
        <v>1590</v>
      </c>
      <c r="E440" s="3" t="s">
        <v>1646</v>
      </c>
      <c r="F440" s="3" t="s">
        <v>1647</v>
      </c>
      <c r="G440" s="3" t="s">
        <v>745</v>
      </c>
      <c r="H440" s="3"/>
      <c r="I440" s="2"/>
      <c r="J440" s="2"/>
      <c r="L440" s="2"/>
      <c r="M440" s="3" t="s">
        <v>359</v>
      </c>
      <c r="N440" s="3"/>
      <c r="O440" s="3" t="s">
        <v>1645</v>
      </c>
      <c r="P440" s="2"/>
      <c r="Q440" s="2"/>
      <c r="S440" s="2"/>
    </row>
    <row r="441" spans="1:19" ht="15.75" customHeight="1">
      <c r="A441" s="3" t="s">
        <v>359</v>
      </c>
      <c r="B441" s="3" t="s">
        <v>327</v>
      </c>
      <c r="C441" s="3" t="s">
        <v>1648</v>
      </c>
      <c r="D441" s="3" t="s">
        <v>1590</v>
      </c>
      <c r="E441" s="3" t="s">
        <v>1649</v>
      </c>
      <c r="F441" s="3" t="s">
        <v>1650</v>
      </c>
      <c r="G441" s="3" t="s">
        <v>745</v>
      </c>
      <c r="H441" s="3"/>
      <c r="I441" s="2"/>
      <c r="J441" s="2"/>
      <c r="L441" s="2"/>
      <c r="M441" s="3" t="s">
        <v>359</v>
      </c>
      <c r="N441" s="3"/>
      <c r="O441" s="3" t="s">
        <v>1648</v>
      </c>
      <c r="P441" s="2"/>
      <c r="Q441" s="2"/>
      <c r="S441" s="2"/>
    </row>
    <row r="442" spans="1:19" ht="15.75" customHeight="1">
      <c r="A442" s="3" t="s">
        <v>359</v>
      </c>
      <c r="B442" s="3" t="s">
        <v>327</v>
      </c>
      <c r="C442" s="3" t="s">
        <v>1651</v>
      </c>
      <c r="D442" s="3" t="s">
        <v>1590</v>
      </c>
      <c r="E442" s="3" t="s">
        <v>1652</v>
      </c>
      <c r="F442" s="3" t="s">
        <v>1653</v>
      </c>
      <c r="G442" s="3" t="s">
        <v>745</v>
      </c>
      <c r="H442" s="3"/>
      <c r="I442" s="2"/>
      <c r="J442" s="2"/>
      <c r="L442" s="2"/>
      <c r="M442" s="3" t="s">
        <v>359</v>
      </c>
      <c r="N442" s="3"/>
      <c r="O442" s="3" t="s">
        <v>1651</v>
      </c>
      <c r="P442" s="2"/>
      <c r="Q442" s="2"/>
      <c r="S442" s="2"/>
    </row>
    <row r="443" spans="1:19" ht="15.75" customHeight="1">
      <c r="A443" s="3" t="s">
        <v>359</v>
      </c>
      <c r="B443" s="3" t="s">
        <v>327</v>
      </c>
      <c r="C443" s="3" t="s">
        <v>1654</v>
      </c>
      <c r="D443" s="3" t="s">
        <v>1590</v>
      </c>
      <c r="E443" s="3" t="s">
        <v>598</v>
      </c>
      <c r="F443" s="3" t="s">
        <v>1655</v>
      </c>
      <c r="G443" s="3" t="s">
        <v>745</v>
      </c>
      <c r="H443" s="3"/>
      <c r="I443" s="2"/>
      <c r="J443" s="2"/>
      <c r="L443" s="2"/>
      <c r="M443" s="3" t="s">
        <v>359</v>
      </c>
      <c r="N443" s="3"/>
      <c r="O443" s="3" t="s">
        <v>1654</v>
      </c>
      <c r="P443" s="2"/>
      <c r="Q443" s="2"/>
      <c r="S443" s="2"/>
    </row>
    <row r="444" spans="1:19" ht="15.75" customHeight="1">
      <c r="A444" s="3" t="s">
        <v>359</v>
      </c>
      <c r="B444" s="3" t="s">
        <v>327</v>
      </c>
      <c r="C444" s="3" t="s">
        <v>1656</v>
      </c>
      <c r="D444" s="3" t="s">
        <v>1590</v>
      </c>
      <c r="E444" s="3" t="s">
        <v>1657</v>
      </c>
      <c r="F444" s="3" t="s">
        <v>1658</v>
      </c>
      <c r="G444" s="3" t="s">
        <v>745</v>
      </c>
      <c r="H444" s="3"/>
      <c r="I444" s="2"/>
      <c r="J444" s="2"/>
      <c r="L444" s="2"/>
      <c r="M444" s="3" t="s">
        <v>359</v>
      </c>
      <c r="N444" s="3"/>
      <c r="O444" s="3" t="s">
        <v>1656</v>
      </c>
      <c r="P444" s="2"/>
      <c r="Q444" s="2"/>
      <c r="S444" s="2"/>
    </row>
    <row r="445" spans="1:19" ht="15.75" customHeight="1">
      <c r="A445" s="3" t="s">
        <v>359</v>
      </c>
      <c r="B445" s="3" t="s">
        <v>327</v>
      </c>
      <c r="C445" s="3" t="s">
        <v>1659</v>
      </c>
      <c r="D445" s="3" t="s">
        <v>1590</v>
      </c>
      <c r="E445" s="3" t="s">
        <v>1660</v>
      </c>
      <c r="F445" s="3" t="s">
        <v>1661</v>
      </c>
      <c r="G445" s="3" t="s">
        <v>745</v>
      </c>
      <c r="H445" s="3"/>
      <c r="I445" s="2"/>
      <c r="J445" s="2"/>
      <c r="L445" s="2"/>
      <c r="M445" s="3" t="s">
        <v>359</v>
      </c>
      <c r="N445" s="3"/>
      <c r="O445" s="3" t="s">
        <v>1659</v>
      </c>
      <c r="P445" s="2"/>
      <c r="Q445" s="2"/>
      <c r="S445" s="2"/>
    </row>
    <row r="446" spans="1:19" ht="15.75" customHeight="1">
      <c r="A446" s="3" t="s">
        <v>359</v>
      </c>
      <c r="B446" s="3" t="s">
        <v>327</v>
      </c>
      <c r="C446" s="3" t="s">
        <v>1662</v>
      </c>
      <c r="D446" s="3" t="s">
        <v>1590</v>
      </c>
      <c r="E446" s="3" t="s">
        <v>1663</v>
      </c>
      <c r="F446" s="3" t="s">
        <v>1664</v>
      </c>
      <c r="G446" s="3" t="s">
        <v>745</v>
      </c>
      <c r="H446" s="3"/>
      <c r="I446" s="2"/>
      <c r="J446" s="2"/>
      <c r="L446" s="2"/>
      <c r="M446" s="3" t="s">
        <v>359</v>
      </c>
      <c r="N446" s="3"/>
      <c r="O446" s="3" t="s">
        <v>1662</v>
      </c>
      <c r="P446" s="2"/>
      <c r="Q446" s="2"/>
      <c r="S446" s="2"/>
    </row>
    <row r="447" spans="1:19" ht="15.75" customHeight="1">
      <c r="A447" s="3" t="s">
        <v>359</v>
      </c>
      <c r="B447" s="3" t="s">
        <v>327</v>
      </c>
      <c r="C447" s="3" t="s">
        <v>1665</v>
      </c>
      <c r="D447" s="3" t="s">
        <v>1590</v>
      </c>
      <c r="E447" s="3" t="s">
        <v>1666</v>
      </c>
      <c r="F447" s="3" t="s">
        <v>1667</v>
      </c>
      <c r="G447" s="3" t="s">
        <v>745</v>
      </c>
      <c r="H447" s="3"/>
      <c r="I447" s="2"/>
      <c r="J447" s="2"/>
      <c r="L447" s="2"/>
      <c r="M447" s="3" t="s">
        <v>359</v>
      </c>
      <c r="N447" s="3"/>
      <c r="O447" s="3" t="s">
        <v>1665</v>
      </c>
      <c r="P447" s="2"/>
      <c r="Q447" s="2"/>
      <c r="S447" s="2"/>
    </row>
    <row r="448" spans="1:19" ht="15.75" customHeight="1">
      <c r="A448" s="3" t="s">
        <v>359</v>
      </c>
      <c r="B448" s="3" t="s">
        <v>327</v>
      </c>
      <c r="C448" s="3" t="s">
        <v>1668</v>
      </c>
      <c r="D448" s="3" t="s">
        <v>1590</v>
      </c>
      <c r="E448" s="3" t="s">
        <v>592</v>
      </c>
      <c r="F448" s="3" t="s">
        <v>1669</v>
      </c>
      <c r="G448" s="3" t="s">
        <v>745</v>
      </c>
      <c r="H448" s="3"/>
      <c r="I448" s="2"/>
      <c r="J448" s="2"/>
      <c r="L448" s="2"/>
      <c r="M448" s="3" t="s">
        <v>359</v>
      </c>
      <c r="N448" s="3"/>
      <c r="O448" s="3" t="s">
        <v>1668</v>
      </c>
      <c r="P448" s="2"/>
      <c r="Q448" s="2"/>
      <c r="S448" s="2"/>
    </row>
    <row r="449" spans="1:19" ht="15.75" customHeight="1">
      <c r="A449" s="3" t="s">
        <v>359</v>
      </c>
      <c r="B449" s="3" t="s">
        <v>327</v>
      </c>
      <c r="C449" s="3" t="s">
        <v>1670</v>
      </c>
      <c r="D449" s="3" t="s">
        <v>1590</v>
      </c>
      <c r="E449" s="3" t="s">
        <v>1671</v>
      </c>
      <c r="F449" s="3" t="s">
        <v>1672</v>
      </c>
      <c r="G449" s="3" t="s">
        <v>745</v>
      </c>
      <c r="H449" s="3"/>
      <c r="I449" s="2"/>
      <c r="J449" s="2"/>
      <c r="L449" s="2"/>
      <c r="M449" s="3" t="s">
        <v>359</v>
      </c>
      <c r="N449" s="3"/>
      <c r="O449" s="3" t="s">
        <v>1670</v>
      </c>
      <c r="P449" s="2"/>
      <c r="Q449" s="2"/>
      <c r="S449" s="2"/>
    </row>
    <row r="450" spans="1:19" ht="15.75" customHeight="1">
      <c r="A450" s="3" t="s">
        <v>359</v>
      </c>
      <c r="B450" s="3" t="s">
        <v>327</v>
      </c>
      <c r="C450" s="3" t="s">
        <v>1673</v>
      </c>
      <c r="D450" s="3" t="s">
        <v>1590</v>
      </c>
      <c r="E450" s="3" t="s">
        <v>1674</v>
      </c>
      <c r="F450" s="3" t="s">
        <v>1675</v>
      </c>
      <c r="G450" s="3" t="s">
        <v>745</v>
      </c>
      <c r="H450" s="3"/>
      <c r="I450" s="2"/>
      <c r="J450" s="2"/>
      <c r="L450" s="2"/>
      <c r="M450" s="3" t="s">
        <v>359</v>
      </c>
      <c r="N450" s="3"/>
      <c r="O450" s="3" t="s">
        <v>1673</v>
      </c>
      <c r="P450" s="2"/>
      <c r="Q450" s="2"/>
      <c r="S450" s="2"/>
    </row>
    <row r="451" spans="1:19" ht="15.75" customHeight="1">
      <c r="A451" s="3" t="s">
        <v>359</v>
      </c>
      <c r="B451" s="3" t="s">
        <v>327</v>
      </c>
      <c r="C451" s="3" t="s">
        <v>1676</v>
      </c>
      <c r="D451" s="3" t="s">
        <v>1590</v>
      </c>
      <c r="E451" s="3" t="s">
        <v>1677</v>
      </c>
      <c r="F451" s="3" t="s">
        <v>1678</v>
      </c>
      <c r="G451" s="3" t="s">
        <v>745</v>
      </c>
      <c r="H451" s="3"/>
      <c r="I451" s="2"/>
      <c r="J451" s="2"/>
      <c r="L451" s="2"/>
      <c r="M451" s="3" t="s">
        <v>359</v>
      </c>
      <c r="N451" s="3"/>
      <c r="O451" s="3" t="s">
        <v>1676</v>
      </c>
      <c r="P451" s="2"/>
      <c r="Q451" s="2"/>
      <c r="S451" s="2"/>
    </row>
    <row r="452" spans="1:19" ht="15.75" customHeight="1">
      <c r="A452" s="3" t="s">
        <v>359</v>
      </c>
      <c r="B452" s="3" t="s">
        <v>327</v>
      </c>
      <c r="C452" s="3" t="s">
        <v>1679</v>
      </c>
      <c r="D452" s="3" t="s">
        <v>1590</v>
      </c>
      <c r="E452" s="3" t="s">
        <v>1680</v>
      </c>
      <c r="F452" s="3" t="s">
        <v>1681</v>
      </c>
      <c r="G452" s="3" t="s">
        <v>745</v>
      </c>
      <c r="H452" s="3"/>
      <c r="I452" s="2"/>
      <c r="J452" s="2"/>
      <c r="L452" s="2"/>
      <c r="M452" s="3" t="s">
        <v>359</v>
      </c>
      <c r="N452" s="3"/>
      <c r="O452" s="3" t="s">
        <v>1679</v>
      </c>
      <c r="P452" s="2"/>
      <c r="Q452" s="2"/>
      <c r="S452" s="2"/>
    </row>
    <row r="453" spans="1:19" ht="15.75" customHeight="1">
      <c r="A453" s="3" t="s">
        <v>359</v>
      </c>
      <c r="B453" s="3" t="s">
        <v>327</v>
      </c>
      <c r="C453" s="3" t="s">
        <v>1682</v>
      </c>
      <c r="D453" s="3" t="s">
        <v>1683</v>
      </c>
      <c r="E453" s="3" t="s">
        <v>1684</v>
      </c>
      <c r="F453" s="3" t="s">
        <v>1685</v>
      </c>
      <c r="G453" s="3" t="s">
        <v>741</v>
      </c>
      <c r="H453" s="3"/>
      <c r="I453" s="2"/>
      <c r="J453" s="2"/>
      <c r="L453" s="2"/>
      <c r="M453" s="3" t="s">
        <v>359</v>
      </c>
      <c r="N453" s="3"/>
      <c r="O453" s="3" t="s">
        <v>1682</v>
      </c>
      <c r="P453" s="2"/>
      <c r="Q453" s="2"/>
      <c r="S453" s="2"/>
    </row>
    <row r="454" spans="1:19" ht="15.75" customHeight="1">
      <c r="A454" s="3" t="s">
        <v>359</v>
      </c>
      <c r="B454" s="3" t="s">
        <v>327</v>
      </c>
      <c r="C454" s="3" t="s">
        <v>1686</v>
      </c>
      <c r="D454" s="3" t="s">
        <v>1683</v>
      </c>
      <c r="E454" s="3" t="s">
        <v>1687</v>
      </c>
      <c r="F454" s="3" t="s">
        <v>1688</v>
      </c>
      <c r="G454" s="3" t="s">
        <v>745</v>
      </c>
      <c r="H454" s="3"/>
      <c r="I454" s="2"/>
      <c r="J454" s="2"/>
      <c r="L454" s="2"/>
      <c r="M454" s="3" t="s">
        <v>359</v>
      </c>
      <c r="N454" s="3"/>
      <c r="O454" s="3" t="s">
        <v>1686</v>
      </c>
      <c r="P454" s="2"/>
      <c r="Q454" s="2"/>
      <c r="S454" s="2"/>
    </row>
    <row r="455" spans="1:19" ht="15.75" customHeight="1">
      <c r="A455" s="3" t="s">
        <v>359</v>
      </c>
      <c r="B455" s="3" t="s">
        <v>327</v>
      </c>
      <c r="C455" s="3" t="s">
        <v>1227</v>
      </c>
      <c r="D455" s="3" t="s">
        <v>1683</v>
      </c>
      <c r="E455" s="3" t="s">
        <v>1689</v>
      </c>
      <c r="F455" s="3" t="s">
        <v>1690</v>
      </c>
      <c r="G455" s="3" t="s">
        <v>745</v>
      </c>
      <c r="H455" s="3"/>
      <c r="I455" s="2"/>
      <c r="J455" s="2"/>
      <c r="L455" s="2"/>
      <c r="M455" s="3" t="s">
        <v>359</v>
      </c>
      <c r="N455" s="3"/>
      <c r="O455" s="3" t="s">
        <v>1227</v>
      </c>
      <c r="P455" s="2"/>
      <c r="Q455" s="2"/>
      <c r="S455" s="2"/>
    </row>
    <row r="456" spans="1:19" ht="15.75" customHeight="1">
      <c r="A456" s="3" t="s">
        <v>359</v>
      </c>
      <c r="B456" s="3" t="s">
        <v>327</v>
      </c>
      <c r="C456" s="3" t="s">
        <v>1691</v>
      </c>
      <c r="D456" s="3" t="s">
        <v>1683</v>
      </c>
      <c r="E456" s="3" t="s">
        <v>1692</v>
      </c>
      <c r="F456" s="3" t="s">
        <v>1693</v>
      </c>
      <c r="G456" s="3" t="s">
        <v>745</v>
      </c>
      <c r="H456" s="3"/>
      <c r="I456" s="2"/>
      <c r="J456" s="2"/>
      <c r="L456" s="2"/>
      <c r="M456" s="3" t="s">
        <v>359</v>
      </c>
      <c r="N456" s="3"/>
      <c r="O456" s="3" t="s">
        <v>1691</v>
      </c>
      <c r="P456" s="2"/>
      <c r="Q456" s="2"/>
      <c r="S456" s="2"/>
    </row>
    <row r="457" spans="1:19" ht="15.75" customHeight="1">
      <c r="A457" s="3" t="s">
        <v>359</v>
      </c>
      <c r="B457" s="3" t="s">
        <v>327</v>
      </c>
      <c r="C457" s="3" t="s">
        <v>1694</v>
      </c>
      <c r="D457" s="3" t="s">
        <v>1683</v>
      </c>
      <c r="E457" s="3" t="s">
        <v>1695</v>
      </c>
      <c r="F457" s="3" t="s">
        <v>1696</v>
      </c>
      <c r="G457" s="3" t="s">
        <v>745</v>
      </c>
      <c r="H457" s="3"/>
      <c r="I457" s="2"/>
      <c r="J457" s="2"/>
      <c r="L457" s="2"/>
      <c r="M457" s="3" t="s">
        <v>359</v>
      </c>
      <c r="N457" s="3"/>
      <c r="O457" s="3" t="s">
        <v>1694</v>
      </c>
      <c r="P457" s="2"/>
      <c r="Q457" s="2"/>
      <c r="S457" s="2"/>
    </row>
    <row r="458" spans="1:19" ht="15.75" customHeight="1">
      <c r="A458" s="3" t="s">
        <v>359</v>
      </c>
      <c r="B458" s="3" t="s">
        <v>327</v>
      </c>
      <c r="C458" s="3" t="s">
        <v>1697</v>
      </c>
      <c r="D458" s="3" t="s">
        <v>1683</v>
      </c>
      <c r="E458" s="3" t="s">
        <v>550</v>
      </c>
      <c r="F458" s="3" t="s">
        <v>1698</v>
      </c>
      <c r="G458" s="3" t="s">
        <v>745</v>
      </c>
      <c r="H458" s="3"/>
      <c r="I458" s="2"/>
      <c r="J458" s="2"/>
      <c r="L458" s="2"/>
      <c r="M458" s="3" t="s">
        <v>359</v>
      </c>
      <c r="N458" s="3"/>
      <c r="O458" s="3" t="s">
        <v>1697</v>
      </c>
      <c r="P458" s="2"/>
      <c r="Q458" s="2"/>
      <c r="S458" s="2"/>
    </row>
    <row r="459" spans="1:19" ht="15.75" customHeight="1">
      <c r="A459" s="3" t="s">
        <v>359</v>
      </c>
      <c r="B459" s="3" t="s">
        <v>327</v>
      </c>
      <c r="C459" s="3" t="s">
        <v>1699</v>
      </c>
      <c r="D459" s="3" t="s">
        <v>1683</v>
      </c>
      <c r="E459" s="3" t="s">
        <v>553</v>
      </c>
      <c r="F459" s="3" t="s">
        <v>1700</v>
      </c>
      <c r="G459" s="3" t="s">
        <v>745</v>
      </c>
      <c r="H459" s="3"/>
      <c r="I459" s="2"/>
      <c r="J459" s="2"/>
      <c r="L459" s="2"/>
      <c r="M459" s="3" t="s">
        <v>359</v>
      </c>
      <c r="N459" s="3"/>
      <c r="O459" s="3" t="s">
        <v>1699</v>
      </c>
      <c r="P459" s="2"/>
      <c r="Q459" s="2"/>
      <c r="S459" s="2"/>
    </row>
    <row r="460" spans="1:19" ht="15.75" customHeight="1">
      <c r="A460" s="3" t="s">
        <v>359</v>
      </c>
      <c r="B460" s="3" t="s">
        <v>327</v>
      </c>
      <c r="C460" s="3" t="s">
        <v>1701</v>
      </c>
      <c r="D460" s="3" t="s">
        <v>1683</v>
      </c>
      <c r="E460" s="3" t="s">
        <v>1702</v>
      </c>
      <c r="F460" s="3" t="s">
        <v>1703</v>
      </c>
      <c r="G460" s="3" t="s">
        <v>745</v>
      </c>
      <c r="H460" s="3"/>
      <c r="I460" s="2"/>
      <c r="J460" s="2"/>
      <c r="L460" s="2"/>
      <c r="M460" s="3" t="s">
        <v>359</v>
      </c>
      <c r="N460" s="3"/>
      <c r="O460" s="3" t="s">
        <v>1701</v>
      </c>
      <c r="P460" s="2"/>
      <c r="Q460" s="2"/>
      <c r="S460" s="2"/>
    </row>
    <row r="461" spans="1:19" ht="15.75" customHeight="1">
      <c r="A461" s="3" t="s">
        <v>359</v>
      </c>
      <c r="B461" s="3" t="s">
        <v>327</v>
      </c>
      <c r="C461" s="3" t="s">
        <v>1704</v>
      </c>
      <c r="D461" s="3" t="s">
        <v>1683</v>
      </c>
      <c r="E461" s="3" t="s">
        <v>1705</v>
      </c>
      <c r="F461" s="3" t="s">
        <v>1706</v>
      </c>
      <c r="G461" s="3" t="s">
        <v>745</v>
      </c>
      <c r="H461" s="3"/>
      <c r="I461" s="2"/>
      <c r="J461" s="2"/>
      <c r="L461" s="2"/>
      <c r="M461" s="3" t="s">
        <v>359</v>
      </c>
      <c r="N461" s="3"/>
      <c r="O461" s="3" t="s">
        <v>1704</v>
      </c>
      <c r="P461" s="2"/>
      <c r="Q461" s="2"/>
      <c r="S461" s="2"/>
    </row>
    <row r="462" spans="1:19" ht="15.75" customHeight="1">
      <c r="A462" s="3" t="s">
        <v>359</v>
      </c>
      <c r="B462" s="3" t="s">
        <v>327</v>
      </c>
      <c r="C462" s="3" t="s">
        <v>1707</v>
      </c>
      <c r="D462" s="3" t="s">
        <v>1683</v>
      </c>
      <c r="E462" s="3" t="s">
        <v>1708</v>
      </c>
      <c r="F462" s="3" t="s">
        <v>1709</v>
      </c>
      <c r="G462" s="3" t="s">
        <v>745</v>
      </c>
      <c r="H462" s="3"/>
      <c r="I462" s="2"/>
      <c r="J462" s="2"/>
      <c r="L462" s="2"/>
      <c r="M462" s="3" t="s">
        <v>359</v>
      </c>
      <c r="N462" s="3"/>
      <c r="O462" s="3" t="s">
        <v>1707</v>
      </c>
      <c r="P462" s="2"/>
      <c r="Q462" s="2"/>
      <c r="S462" s="2"/>
    </row>
    <row r="463" spans="1:19" ht="15.75" customHeight="1">
      <c r="A463" s="3" t="s">
        <v>359</v>
      </c>
      <c r="B463" s="3" t="s">
        <v>327</v>
      </c>
      <c r="C463" s="3" t="s">
        <v>1710</v>
      </c>
      <c r="D463" s="3" t="s">
        <v>1683</v>
      </c>
      <c r="E463" s="3" t="s">
        <v>1711</v>
      </c>
      <c r="F463" s="3" t="s">
        <v>1712</v>
      </c>
      <c r="G463" s="3" t="s">
        <v>745</v>
      </c>
      <c r="H463" s="3"/>
      <c r="I463" s="2"/>
      <c r="J463" s="2"/>
      <c r="L463" s="2"/>
      <c r="M463" s="3" t="s">
        <v>359</v>
      </c>
      <c r="N463" s="3"/>
      <c r="O463" s="3" t="s">
        <v>1710</v>
      </c>
      <c r="P463" s="2"/>
      <c r="Q463" s="2"/>
      <c r="S463" s="2"/>
    </row>
    <row r="464" spans="1:19" ht="15.75" customHeight="1">
      <c r="A464" s="3" t="s">
        <v>359</v>
      </c>
      <c r="B464" s="3" t="s">
        <v>327</v>
      </c>
      <c r="C464" s="3" t="s">
        <v>1357</v>
      </c>
      <c r="D464" s="3" t="s">
        <v>1683</v>
      </c>
      <c r="E464" s="3" t="s">
        <v>1713</v>
      </c>
      <c r="F464" s="3" t="s">
        <v>1714</v>
      </c>
      <c r="G464" s="3" t="s">
        <v>745</v>
      </c>
      <c r="H464" s="3"/>
      <c r="I464" s="2"/>
      <c r="J464" s="2"/>
      <c r="L464" s="2"/>
      <c r="M464" s="3" t="s">
        <v>359</v>
      </c>
      <c r="N464" s="3"/>
      <c r="O464" s="3" t="s">
        <v>1357</v>
      </c>
      <c r="P464" s="2"/>
      <c r="Q464" s="2"/>
      <c r="S464" s="2"/>
    </row>
    <row r="465" spans="1:19" ht="15.75" customHeight="1">
      <c r="A465" s="3" t="s">
        <v>359</v>
      </c>
      <c r="B465" s="3" t="s">
        <v>327</v>
      </c>
      <c r="C465" s="3" t="s">
        <v>1715</v>
      </c>
      <c r="D465" s="3" t="s">
        <v>1683</v>
      </c>
      <c r="E465" s="3" t="s">
        <v>1716</v>
      </c>
      <c r="F465" s="3" t="s">
        <v>1717</v>
      </c>
      <c r="G465" s="3" t="s">
        <v>745</v>
      </c>
      <c r="H465" s="3"/>
      <c r="I465" s="2"/>
      <c r="J465" s="2"/>
      <c r="L465" s="2"/>
      <c r="M465" s="3" t="s">
        <v>359</v>
      </c>
      <c r="N465" s="3"/>
      <c r="O465" s="3" t="s">
        <v>1715</v>
      </c>
      <c r="P465" s="2"/>
      <c r="Q465" s="2"/>
      <c r="S465" s="2"/>
    </row>
    <row r="466" spans="1:19" ht="15.75" customHeight="1">
      <c r="A466" s="3" t="s">
        <v>359</v>
      </c>
      <c r="B466" s="3" t="s">
        <v>327</v>
      </c>
      <c r="C466" s="3" t="s">
        <v>1718</v>
      </c>
      <c r="D466" s="3" t="s">
        <v>1683</v>
      </c>
      <c r="E466" s="3" t="s">
        <v>1719</v>
      </c>
      <c r="F466" s="3" t="s">
        <v>1720</v>
      </c>
      <c r="G466" s="3" t="s">
        <v>745</v>
      </c>
      <c r="H466" s="3"/>
      <c r="I466" s="2"/>
      <c r="J466" s="2"/>
      <c r="L466" s="2"/>
      <c r="M466" s="3" t="s">
        <v>359</v>
      </c>
      <c r="N466" s="3"/>
      <c r="O466" s="3" t="s">
        <v>1718</v>
      </c>
      <c r="P466" s="2"/>
      <c r="Q466" s="2"/>
      <c r="S466" s="2"/>
    </row>
    <row r="467" spans="1:19" ht="15.75" customHeight="1">
      <c r="A467" s="3" t="s">
        <v>359</v>
      </c>
      <c r="B467" s="3" t="s">
        <v>327</v>
      </c>
      <c r="C467" s="3" t="s">
        <v>1721</v>
      </c>
      <c r="D467" s="3" t="s">
        <v>1683</v>
      </c>
      <c r="E467" s="3" t="s">
        <v>1722</v>
      </c>
      <c r="F467" s="3" t="s">
        <v>1723</v>
      </c>
      <c r="G467" s="3" t="s">
        <v>745</v>
      </c>
      <c r="H467" s="3"/>
      <c r="I467" s="2"/>
      <c r="J467" s="2"/>
      <c r="L467" s="2"/>
      <c r="M467" s="3" t="s">
        <v>359</v>
      </c>
      <c r="N467" s="3"/>
      <c r="O467" s="3" t="s">
        <v>1721</v>
      </c>
      <c r="P467" s="2"/>
      <c r="Q467" s="2"/>
      <c r="S467" s="2"/>
    </row>
    <row r="468" spans="1:19" ht="15.75" customHeight="1">
      <c r="A468" s="3" t="s">
        <v>359</v>
      </c>
      <c r="B468" s="3" t="s">
        <v>327</v>
      </c>
      <c r="C468" s="3" t="s">
        <v>1724</v>
      </c>
      <c r="D468" s="3" t="s">
        <v>1683</v>
      </c>
      <c r="E468" s="3" t="s">
        <v>1725</v>
      </c>
      <c r="F468" s="3" t="s">
        <v>1726</v>
      </c>
      <c r="G468" s="3" t="s">
        <v>745</v>
      </c>
      <c r="H468" s="3"/>
      <c r="I468" s="2"/>
      <c r="J468" s="2"/>
      <c r="L468" s="2"/>
      <c r="M468" s="3" t="s">
        <v>359</v>
      </c>
      <c r="N468" s="3"/>
      <c r="O468" s="3" t="s">
        <v>1724</v>
      </c>
      <c r="P468" s="2"/>
      <c r="Q468" s="2"/>
      <c r="S468" s="2"/>
    </row>
    <row r="469" spans="1:19" ht="15.75" customHeight="1">
      <c r="A469" s="3" t="s">
        <v>359</v>
      </c>
      <c r="B469" s="3" t="s">
        <v>327</v>
      </c>
      <c r="C469" s="3" t="s">
        <v>1727</v>
      </c>
      <c r="D469" s="3" t="s">
        <v>1683</v>
      </c>
      <c r="E469" s="3" t="s">
        <v>557</v>
      </c>
      <c r="F469" s="3" t="s">
        <v>1728</v>
      </c>
      <c r="G469" s="3" t="s">
        <v>745</v>
      </c>
      <c r="H469" s="3"/>
      <c r="I469" s="2"/>
      <c r="J469" s="2"/>
      <c r="L469" s="2"/>
      <c r="M469" s="3" t="s">
        <v>359</v>
      </c>
      <c r="N469" s="3"/>
      <c r="O469" s="3" t="s">
        <v>1727</v>
      </c>
      <c r="P469" s="2"/>
      <c r="Q469" s="2"/>
      <c r="S469" s="2"/>
    </row>
    <row r="470" spans="1:19" ht="15.75" customHeight="1">
      <c r="A470" s="3" t="s">
        <v>359</v>
      </c>
      <c r="B470" s="3" t="s">
        <v>327</v>
      </c>
      <c r="C470" s="3" t="s">
        <v>1729</v>
      </c>
      <c r="D470" s="3" t="s">
        <v>1683</v>
      </c>
      <c r="E470" s="3" t="s">
        <v>1730</v>
      </c>
      <c r="F470" s="3" t="s">
        <v>1731</v>
      </c>
      <c r="G470" s="3" t="s">
        <v>745</v>
      </c>
      <c r="H470" s="3"/>
      <c r="I470" s="2"/>
      <c r="J470" s="2"/>
      <c r="L470" s="2"/>
      <c r="M470" s="3" t="s">
        <v>359</v>
      </c>
      <c r="N470" s="3"/>
      <c r="O470" s="3" t="s">
        <v>1729</v>
      </c>
      <c r="P470" s="2"/>
      <c r="Q470" s="2"/>
      <c r="S470" s="2"/>
    </row>
    <row r="471" spans="1:19" ht="15.75" customHeight="1">
      <c r="A471" s="3" t="s">
        <v>359</v>
      </c>
      <c r="B471" s="3" t="s">
        <v>327</v>
      </c>
      <c r="C471" s="3" t="s">
        <v>788</v>
      </c>
      <c r="D471" s="3" t="s">
        <v>1683</v>
      </c>
      <c r="E471" s="3" t="s">
        <v>1732</v>
      </c>
      <c r="F471" s="3" t="s">
        <v>1733</v>
      </c>
      <c r="G471" s="3" t="s">
        <v>745</v>
      </c>
      <c r="H471" s="3"/>
      <c r="I471" s="2"/>
      <c r="J471" s="2"/>
      <c r="L471" s="2"/>
      <c r="M471" s="3" t="s">
        <v>359</v>
      </c>
      <c r="N471" s="3"/>
      <c r="O471" s="3" t="s">
        <v>788</v>
      </c>
      <c r="P471" s="2"/>
      <c r="Q471" s="2"/>
      <c r="S471" s="2"/>
    </row>
    <row r="472" spans="1:19" ht="15.75" customHeight="1">
      <c r="A472" s="3" t="s">
        <v>359</v>
      </c>
      <c r="B472" s="3" t="s">
        <v>327</v>
      </c>
      <c r="C472" s="3" t="s">
        <v>1734</v>
      </c>
      <c r="D472" s="3" t="s">
        <v>1683</v>
      </c>
      <c r="E472" s="3" t="s">
        <v>1735</v>
      </c>
      <c r="F472" s="3" t="s">
        <v>1736</v>
      </c>
      <c r="G472" s="3" t="s">
        <v>745</v>
      </c>
      <c r="H472" s="3"/>
      <c r="I472" s="2"/>
      <c r="J472" s="2"/>
      <c r="L472" s="2"/>
      <c r="M472" s="3" t="s">
        <v>359</v>
      </c>
      <c r="N472" s="3"/>
      <c r="O472" s="3" t="s">
        <v>1734</v>
      </c>
      <c r="P472" s="2"/>
      <c r="Q472" s="2"/>
      <c r="S472" s="2"/>
    </row>
    <row r="473" spans="1:19" ht="15.75" customHeight="1">
      <c r="A473" s="3" t="s">
        <v>359</v>
      </c>
      <c r="B473" s="3" t="s">
        <v>327</v>
      </c>
      <c r="C473" s="3" t="s">
        <v>1070</v>
      </c>
      <c r="D473" s="3" t="s">
        <v>1683</v>
      </c>
      <c r="E473" s="3" t="s">
        <v>1737</v>
      </c>
      <c r="F473" s="3" t="s">
        <v>1738</v>
      </c>
      <c r="G473" s="3" t="s">
        <v>745</v>
      </c>
      <c r="H473" s="3"/>
      <c r="I473" s="2"/>
      <c r="J473" s="2"/>
      <c r="L473" s="2"/>
      <c r="M473" s="3" t="s">
        <v>359</v>
      </c>
      <c r="N473" s="3"/>
      <c r="O473" s="3" t="s">
        <v>1070</v>
      </c>
      <c r="P473" s="2"/>
      <c r="Q473" s="2"/>
      <c r="S473" s="2"/>
    </row>
    <row r="474" spans="1:19" ht="15.75" customHeight="1">
      <c r="A474" s="3" t="s">
        <v>359</v>
      </c>
      <c r="B474" s="3" t="s">
        <v>327</v>
      </c>
      <c r="C474" s="3" t="s">
        <v>1739</v>
      </c>
      <c r="D474" s="3" t="s">
        <v>1740</v>
      </c>
      <c r="E474" s="3" t="s">
        <v>1741</v>
      </c>
      <c r="F474" s="3" t="s">
        <v>1742</v>
      </c>
      <c r="G474" s="3" t="s">
        <v>741</v>
      </c>
      <c r="H474" s="3"/>
      <c r="I474" s="2"/>
      <c r="J474" s="2"/>
      <c r="L474" s="2"/>
      <c r="M474" s="3" t="s">
        <v>359</v>
      </c>
      <c r="N474" s="3"/>
      <c r="O474" s="3" t="s">
        <v>1739</v>
      </c>
      <c r="P474" s="2"/>
      <c r="Q474" s="2"/>
      <c r="S474" s="2"/>
    </row>
    <row r="475" spans="1:19" ht="15.75" customHeight="1">
      <c r="A475" s="3" t="s">
        <v>359</v>
      </c>
      <c r="B475" s="3" t="s">
        <v>327</v>
      </c>
      <c r="C475" s="3" t="s">
        <v>1743</v>
      </c>
      <c r="D475" s="3" t="s">
        <v>1740</v>
      </c>
      <c r="E475" s="3" t="s">
        <v>1744</v>
      </c>
      <c r="F475" s="3" t="s">
        <v>1745</v>
      </c>
      <c r="G475" s="3" t="s">
        <v>745</v>
      </c>
      <c r="H475" s="3"/>
      <c r="I475" s="2"/>
      <c r="J475" s="2"/>
      <c r="L475" s="2"/>
      <c r="M475" s="3" t="s">
        <v>359</v>
      </c>
      <c r="N475" s="3"/>
      <c r="O475" s="3" t="s">
        <v>1743</v>
      </c>
      <c r="P475" s="2"/>
      <c r="Q475" s="2"/>
      <c r="S475" s="2"/>
    </row>
    <row r="476" spans="1:19" ht="15.75" customHeight="1">
      <c r="A476" s="3" t="s">
        <v>359</v>
      </c>
      <c r="B476" s="3" t="s">
        <v>327</v>
      </c>
      <c r="C476" s="3" t="s">
        <v>1746</v>
      </c>
      <c r="D476" s="3" t="s">
        <v>1740</v>
      </c>
      <c r="E476" s="3" t="s">
        <v>1747</v>
      </c>
      <c r="F476" s="3" t="s">
        <v>1748</v>
      </c>
      <c r="G476" s="3" t="s">
        <v>745</v>
      </c>
      <c r="H476" s="3"/>
      <c r="I476" s="2"/>
      <c r="J476" s="2"/>
      <c r="L476" s="2"/>
      <c r="M476" s="3" t="s">
        <v>359</v>
      </c>
      <c r="N476" s="3"/>
      <c r="O476" s="3" t="s">
        <v>1746</v>
      </c>
      <c r="P476" s="2"/>
      <c r="Q476" s="2"/>
      <c r="S476" s="2"/>
    </row>
    <row r="477" spans="1:19" ht="15.75" customHeight="1">
      <c r="A477" s="3" t="s">
        <v>359</v>
      </c>
      <c r="B477" s="3" t="s">
        <v>327</v>
      </c>
      <c r="C477" s="3" t="s">
        <v>1749</v>
      </c>
      <c r="D477" s="3" t="s">
        <v>1740</v>
      </c>
      <c r="E477" s="3" t="s">
        <v>1750</v>
      </c>
      <c r="F477" s="3" t="s">
        <v>1751</v>
      </c>
      <c r="G477" s="3" t="s">
        <v>745</v>
      </c>
      <c r="H477" s="3"/>
      <c r="I477" s="2"/>
      <c r="J477" s="2"/>
      <c r="L477" s="2"/>
      <c r="M477" s="3" t="s">
        <v>359</v>
      </c>
      <c r="N477" s="3"/>
      <c r="O477" s="3" t="s">
        <v>1749</v>
      </c>
      <c r="P477" s="2"/>
      <c r="Q477" s="2"/>
      <c r="S477" s="2"/>
    </row>
    <row r="478" spans="1:19" ht="15.75" customHeight="1">
      <c r="A478" s="3" t="s">
        <v>359</v>
      </c>
      <c r="B478" s="3" t="s">
        <v>327</v>
      </c>
      <c r="C478" s="3" t="s">
        <v>1752</v>
      </c>
      <c r="D478" s="3" t="s">
        <v>1740</v>
      </c>
      <c r="E478" s="3" t="s">
        <v>1753</v>
      </c>
      <c r="F478" s="3" t="s">
        <v>1754</v>
      </c>
      <c r="G478" s="3" t="s">
        <v>745</v>
      </c>
      <c r="H478" s="3"/>
      <c r="I478" s="2"/>
      <c r="J478" s="2"/>
      <c r="L478" s="2"/>
      <c r="M478" s="3" t="s">
        <v>359</v>
      </c>
      <c r="N478" s="3"/>
      <c r="O478" s="3" t="s">
        <v>1752</v>
      </c>
      <c r="P478" s="2"/>
      <c r="Q478" s="2"/>
      <c r="S478" s="2"/>
    </row>
    <row r="479" spans="1:19" ht="15.75" customHeight="1">
      <c r="A479" s="3" t="s">
        <v>359</v>
      </c>
      <c r="B479" s="3" t="s">
        <v>327</v>
      </c>
      <c r="C479" s="3" t="s">
        <v>1637</v>
      </c>
      <c r="D479" s="3" t="s">
        <v>1740</v>
      </c>
      <c r="E479" s="3" t="s">
        <v>1755</v>
      </c>
      <c r="F479" s="3" t="s">
        <v>1756</v>
      </c>
      <c r="G479" s="3" t="s">
        <v>745</v>
      </c>
      <c r="H479" s="3"/>
      <c r="I479" s="2"/>
      <c r="J479" s="2"/>
      <c r="L479" s="2"/>
      <c r="M479" s="3" t="s">
        <v>359</v>
      </c>
      <c r="N479" s="3"/>
      <c r="O479" s="3" t="s">
        <v>1637</v>
      </c>
      <c r="P479" s="2"/>
      <c r="Q479" s="2"/>
      <c r="S479" s="2"/>
    </row>
    <row r="480" spans="1:19" ht="15.75" customHeight="1">
      <c r="A480" s="3" t="s">
        <v>359</v>
      </c>
      <c r="B480" s="3" t="s">
        <v>327</v>
      </c>
      <c r="C480" s="3" t="s">
        <v>1757</v>
      </c>
      <c r="D480" s="3" t="s">
        <v>1740</v>
      </c>
      <c r="E480" s="3" t="s">
        <v>1758</v>
      </c>
      <c r="F480" s="3" t="s">
        <v>1759</v>
      </c>
      <c r="G480" s="3" t="s">
        <v>745</v>
      </c>
      <c r="H480" s="3"/>
      <c r="I480" s="2"/>
      <c r="J480" s="2"/>
      <c r="L480" s="2"/>
      <c r="M480" s="3" t="s">
        <v>359</v>
      </c>
      <c r="N480" s="3"/>
      <c r="O480" s="3" t="s">
        <v>1757</v>
      </c>
      <c r="P480" s="2"/>
      <c r="Q480" s="2"/>
      <c r="S480" s="2"/>
    </row>
    <row r="481" spans="1:19" ht="15.75" customHeight="1">
      <c r="A481" s="3" t="s">
        <v>359</v>
      </c>
      <c r="B481" s="3" t="s">
        <v>327</v>
      </c>
      <c r="C481" s="3" t="s">
        <v>1760</v>
      </c>
      <c r="D481" s="3" t="s">
        <v>1740</v>
      </c>
      <c r="E481" s="3" t="s">
        <v>1761</v>
      </c>
      <c r="F481" s="3" t="s">
        <v>1762</v>
      </c>
      <c r="G481" s="3" t="s">
        <v>745</v>
      </c>
      <c r="H481" s="3"/>
      <c r="I481" s="2"/>
      <c r="J481" s="2"/>
      <c r="L481" s="2"/>
      <c r="M481" s="3" t="s">
        <v>359</v>
      </c>
      <c r="N481" s="3"/>
      <c r="O481" s="3" t="s">
        <v>1760</v>
      </c>
      <c r="P481" s="2"/>
      <c r="Q481" s="2"/>
      <c r="S481" s="2"/>
    </row>
    <row r="482" spans="1:19" ht="15.75" customHeight="1">
      <c r="A482" s="3" t="s">
        <v>359</v>
      </c>
      <c r="B482" s="3" t="s">
        <v>327</v>
      </c>
      <c r="C482" s="3" t="s">
        <v>1763</v>
      </c>
      <c r="D482" s="3" t="s">
        <v>1740</v>
      </c>
      <c r="E482" s="3" t="s">
        <v>531</v>
      </c>
      <c r="F482" s="3" t="s">
        <v>1764</v>
      </c>
      <c r="G482" s="3" t="s">
        <v>745</v>
      </c>
      <c r="H482" s="3"/>
      <c r="I482" s="2"/>
      <c r="J482" s="2"/>
      <c r="L482" s="2"/>
      <c r="M482" s="3" t="s">
        <v>359</v>
      </c>
      <c r="N482" s="3"/>
      <c r="O482" s="3" t="s">
        <v>1763</v>
      </c>
      <c r="P482" s="2"/>
      <c r="Q482" s="2"/>
      <c r="S482" s="2"/>
    </row>
    <row r="483" spans="1:19" ht="15.75" customHeight="1">
      <c r="A483" s="3" t="s">
        <v>359</v>
      </c>
      <c r="B483" s="3" t="s">
        <v>327</v>
      </c>
      <c r="C483" s="3" t="s">
        <v>1765</v>
      </c>
      <c r="D483" s="3" t="s">
        <v>1740</v>
      </c>
      <c r="E483" s="3" t="s">
        <v>1766</v>
      </c>
      <c r="F483" s="3" t="s">
        <v>1767</v>
      </c>
      <c r="G483" s="3" t="s">
        <v>745</v>
      </c>
      <c r="H483" s="3"/>
      <c r="I483" s="2"/>
      <c r="J483" s="2"/>
      <c r="L483" s="2"/>
      <c r="M483" s="3" t="s">
        <v>359</v>
      </c>
      <c r="N483" s="3"/>
      <c r="O483" s="3" t="s">
        <v>1765</v>
      </c>
      <c r="P483" s="2"/>
      <c r="Q483" s="2"/>
      <c r="S483" s="2"/>
    </row>
    <row r="484" spans="1:19" ht="15.75" customHeight="1">
      <c r="A484" s="3" t="s">
        <v>359</v>
      </c>
      <c r="B484" s="3" t="s">
        <v>327</v>
      </c>
      <c r="C484" s="3" t="s">
        <v>1768</v>
      </c>
      <c r="D484" s="3" t="s">
        <v>1740</v>
      </c>
      <c r="E484" s="3" t="s">
        <v>1769</v>
      </c>
      <c r="F484" s="3" t="s">
        <v>1770</v>
      </c>
      <c r="G484" s="3" t="s">
        <v>745</v>
      </c>
      <c r="H484" s="3"/>
      <c r="I484" s="2"/>
      <c r="J484" s="2"/>
      <c r="L484" s="2"/>
      <c r="M484" s="3" t="s">
        <v>359</v>
      </c>
      <c r="N484" s="3"/>
      <c r="O484" s="3" t="s">
        <v>1768</v>
      </c>
      <c r="P484" s="2"/>
      <c r="Q484" s="2"/>
      <c r="S484" s="2"/>
    </row>
    <row r="485" spans="1:19" ht="15.75" customHeight="1">
      <c r="A485" s="3" t="s">
        <v>359</v>
      </c>
      <c r="B485" s="3" t="s">
        <v>327</v>
      </c>
      <c r="C485" s="3" t="s">
        <v>1771</v>
      </c>
      <c r="D485" s="3" t="s">
        <v>1740</v>
      </c>
      <c r="E485" s="3" t="s">
        <v>1772</v>
      </c>
      <c r="F485" s="3" t="s">
        <v>1773</v>
      </c>
      <c r="G485" s="3" t="s">
        <v>745</v>
      </c>
      <c r="H485" s="3"/>
      <c r="I485" s="2"/>
      <c r="J485" s="2"/>
      <c r="L485" s="2"/>
      <c r="M485" s="3" t="s">
        <v>359</v>
      </c>
      <c r="N485" s="3"/>
      <c r="O485" s="3" t="s">
        <v>1771</v>
      </c>
      <c r="P485" s="2"/>
      <c r="Q485" s="2"/>
      <c r="S485" s="2"/>
    </row>
    <row r="486" spans="1:19" ht="15.75" customHeight="1">
      <c r="A486" s="3" t="s">
        <v>359</v>
      </c>
      <c r="B486" s="3" t="s">
        <v>327</v>
      </c>
      <c r="C486" s="3" t="s">
        <v>1774</v>
      </c>
      <c r="D486" s="3" t="s">
        <v>1740</v>
      </c>
      <c r="E486" s="3" t="s">
        <v>1775</v>
      </c>
      <c r="F486" s="3" t="s">
        <v>1776</v>
      </c>
      <c r="G486" s="3" t="s">
        <v>745</v>
      </c>
      <c r="H486" s="3"/>
      <c r="I486" s="2"/>
      <c r="J486" s="2"/>
      <c r="L486" s="2"/>
      <c r="M486" s="3" t="s">
        <v>359</v>
      </c>
      <c r="N486" s="3"/>
      <c r="O486" s="3" t="s">
        <v>1774</v>
      </c>
      <c r="P486" s="2"/>
      <c r="Q486" s="2"/>
      <c r="S486" s="2"/>
    </row>
    <row r="487" spans="1:19" ht="15.75" customHeight="1">
      <c r="A487" s="3" t="s">
        <v>359</v>
      </c>
      <c r="B487" s="3" t="s">
        <v>327</v>
      </c>
      <c r="C487" s="3" t="s">
        <v>1777</v>
      </c>
      <c r="D487" s="3" t="s">
        <v>1740</v>
      </c>
      <c r="E487" s="3" t="s">
        <v>1114</v>
      </c>
      <c r="F487" s="3" t="s">
        <v>1778</v>
      </c>
      <c r="G487" s="3" t="s">
        <v>745</v>
      </c>
      <c r="H487" s="3"/>
      <c r="I487" s="2"/>
      <c r="J487" s="2"/>
      <c r="L487" s="2"/>
      <c r="M487" s="3" t="s">
        <v>359</v>
      </c>
      <c r="N487" s="3"/>
      <c r="O487" s="3" t="s">
        <v>1777</v>
      </c>
      <c r="P487" s="2"/>
      <c r="Q487" s="2"/>
      <c r="S487" s="2"/>
    </row>
    <row r="488" spans="1:19" ht="15.75" customHeight="1">
      <c r="A488" s="3" t="s">
        <v>359</v>
      </c>
      <c r="B488" s="3" t="s">
        <v>327</v>
      </c>
      <c r="C488" s="3" t="s">
        <v>1779</v>
      </c>
      <c r="D488" s="3" t="s">
        <v>1740</v>
      </c>
      <c r="E488" s="3" t="s">
        <v>1780</v>
      </c>
      <c r="F488" s="3" t="s">
        <v>1781</v>
      </c>
      <c r="G488" s="3" t="s">
        <v>745</v>
      </c>
      <c r="H488" s="3"/>
      <c r="I488" s="2"/>
      <c r="J488" s="2"/>
      <c r="L488" s="2"/>
      <c r="M488" s="3" t="s">
        <v>359</v>
      </c>
      <c r="N488" s="3"/>
      <c r="O488" s="3" t="s">
        <v>1779</v>
      </c>
      <c r="P488" s="2"/>
      <c r="Q488" s="2"/>
      <c r="S488" s="2"/>
    </row>
    <row r="489" spans="1:19" ht="15.75" customHeight="1">
      <c r="A489" s="3" t="s">
        <v>359</v>
      </c>
      <c r="B489" s="3" t="s">
        <v>327</v>
      </c>
      <c r="C489" s="3" t="s">
        <v>1782</v>
      </c>
      <c r="D489" s="3" t="s">
        <v>1740</v>
      </c>
      <c r="E489" s="3" t="s">
        <v>1783</v>
      </c>
      <c r="F489" s="3" t="s">
        <v>1784</v>
      </c>
      <c r="G489" s="3" t="s">
        <v>745</v>
      </c>
      <c r="H489" s="3"/>
      <c r="I489" s="2"/>
      <c r="J489" s="2"/>
      <c r="L489" s="2"/>
      <c r="M489" s="3" t="s">
        <v>359</v>
      </c>
      <c r="N489" s="3"/>
      <c r="O489" s="3" t="s">
        <v>1782</v>
      </c>
      <c r="P489" s="2"/>
      <c r="Q489" s="2"/>
      <c r="S489" s="2"/>
    </row>
    <row r="490" spans="1:19" ht="15.75" customHeight="1">
      <c r="A490" s="3" t="s">
        <v>359</v>
      </c>
      <c r="B490" s="3" t="s">
        <v>327</v>
      </c>
      <c r="C490" s="3" t="s">
        <v>1785</v>
      </c>
      <c r="D490" s="3" t="s">
        <v>1740</v>
      </c>
      <c r="E490" s="3" t="s">
        <v>1786</v>
      </c>
      <c r="F490" s="3" t="s">
        <v>1787</v>
      </c>
      <c r="G490" s="3" t="s">
        <v>745</v>
      </c>
      <c r="H490" s="3"/>
      <c r="I490" s="2"/>
      <c r="J490" s="2"/>
      <c r="L490" s="2"/>
      <c r="M490" s="3" t="s">
        <v>359</v>
      </c>
      <c r="N490" s="3"/>
      <c r="O490" s="3" t="s">
        <v>1785</v>
      </c>
      <c r="P490" s="2"/>
      <c r="Q490" s="2"/>
      <c r="S490" s="2"/>
    </row>
    <row r="491" spans="1:19" ht="15.75" customHeight="1">
      <c r="A491" s="3" t="s">
        <v>359</v>
      </c>
      <c r="B491" s="3" t="s">
        <v>327</v>
      </c>
      <c r="C491" s="3" t="s">
        <v>1788</v>
      </c>
      <c r="D491" s="3" t="s">
        <v>1740</v>
      </c>
      <c r="E491" s="3" t="s">
        <v>1789</v>
      </c>
      <c r="F491" s="3" t="s">
        <v>1790</v>
      </c>
      <c r="G491" s="3" t="s">
        <v>745</v>
      </c>
      <c r="H491" s="3"/>
      <c r="I491" s="2"/>
      <c r="J491" s="2"/>
      <c r="L491" s="2"/>
      <c r="M491" s="3" t="s">
        <v>359</v>
      </c>
      <c r="N491" s="3"/>
      <c r="O491" s="3" t="s">
        <v>1788</v>
      </c>
      <c r="P491" s="2"/>
      <c r="Q491" s="2"/>
      <c r="S491" s="2"/>
    </row>
    <row r="492" spans="1:19" ht="15.75" customHeight="1">
      <c r="A492" s="3" t="s">
        <v>359</v>
      </c>
      <c r="B492" s="3" t="s">
        <v>327</v>
      </c>
      <c r="C492" s="3" t="s">
        <v>1791</v>
      </c>
      <c r="D492" s="3" t="s">
        <v>1740</v>
      </c>
      <c r="E492" s="3" t="s">
        <v>528</v>
      </c>
      <c r="F492" s="3" t="s">
        <v>1792</v>
      </c>
      <c r="G492" s="3" t="s">
        <v>745</v>
      </c>
      <c r="H492" s="3"/>
      <c r="I492" s="2"/>
      <c r="J492" s="2"/>
      <c r="L492" s="2"/>
      <c r="M492" s="3" t="s">
        <v>359</v>
      </c>
      <c r="N492" s="3"/>
      <c r="O492" s="3" t="s">
        <v>1791</v>
      </c>
      <c r="P492" s="2"/>
      <c r="Q492" s="2"/>
      <c r="S492" s="2"/>
    </row>
    <row r="493" spans="1:19" ht="15.75" customHeight="1">
      <c r="A493" s="3" t="s">
        <v>359</v>
      </c>
      <c r="B493" s="3" t="s">
        <v>327</v>
      </c>
      <c r="C493" s="3" t="s">
        <v>1793</v>
      </c>
      <c r="D493" s="3" t="s">
        <v>1740</v>
      </c>
      <c r="E493" s="3" t="s">
        <v>770</v>
      </c>
      <c r="F493" s="3" t="s">
        <v>1794</v>
      </c>
      <c r="G493" s="3" t="s">
        <v>745</v>
      </c>
      <c r="H493" s="3"/>
      <c r="I493" s="2"/>
      <c r="J493" s="2"/>
      <c r="L493" s="2"/>
      <c r="M493" s="3" t="s">
        <v>359</v>
      </c>
      <c r="N493" s="3"/>
      <c r="O493" s="3" t="s">
        <v>1793</v>
      </c>
      <c r="P493" s="2"/>
      <c r="Q493" s="2"/>
      <c r="S493" s="2"/>
    </row>
    <row r="494" spans="1:19" ht="15.75" customHeight="1">
      <c r="A494" s="3" t="s">
        <v>359</v>
      </c>
      <c r="B494" s="3" t="s">
        <v>327</v>
      </c>
      <c r="C494" s="3" t="s">
        <v>1795</v>
      </c>
      <c r="D494" s="3" t="s">
        <v>1740</v>
      </c>
      <c r="E494" s="3" t="s">
        <v>817</v>
      </c>
      <c r="F494" s="3" t="s">
        <v>1796</v>
      </c>
      <c r="G494" s="3" t="s">
        <v>745</v>
      </c>
      <c r="H494" s="3"/>
      <c r="I494" s="2"/>
      <c r="J494" s="2"/>
      <c r="L494" s="2"/>
      <c r="M494" s="3" t="s">
        <v>359</v>
      </c>
      <c r="N494" s="3"/>
      <c r="O494" s="3" t="s">
        <v>1795</v>
      </c>
      <c r="P494" s="2"/>
      <c r="Q494" s="2"/>
      <c r="S494" s="2"/>
    </row>
    <row r="495" spans="1:19" ht="15.75" customHeight="1">
      <c r="A495" s="3" t="s">
        <v>359</v>
      </c>
      <c r="B495" s="3" t="s">
        <v>327</v>
      </c>
      <c r="C495" s="3" t="s">
        <v>1797</v>
      </c>
      <c r="D495" s="3" t="s">
        <v>1740</v>
      </c>
      <c r="E495" s="3" t="s">
        <v>1798</v>
      </c>
      <c r="F495" s="3" t="s">
        <v>1799</v>
      </c>
      <c r="G495" s="3" t="s">
        <v>745</v>
      </c>
      <c r="H495" s="3"/>
      <c r="I495" s="2"/>
      <c r="J495" s="2"/>
      <c r="L495" s="2"/>
      <c r="M495" s="3" t="s">
        <v>359</v>
      </c>
      <c r="N495" s="3"/>
      <c r="O495" s="3" t="s">
        <v>1797</v>
      </c>
      <c r="P495" s="2"/>
      <c r="Q495" s="2"/>
      <c r="S495" s="2"/>
    </row>
    <row r="496" spans="1:19" ht="15.75" customHeight="1">
      <c r="A496" s="3" t="s">
        <v>359</v>
      </c>
      <c r="B496" s="3" t="s">
        <v>327</v>
      </c>
      <c r="C496" s="3" t="s">
        <v>1800</v>
      </c>
      <c r="D496" s="3" t="s">
        <v>1740</v>
      </c>
      <c r="E496" s="3" t="s">
        <v>1801</v>
      </c>
      <c r="F496" s="3" t="s">
        <v>1802</v>
      </c>
      <c r="G496" s="3" t="s">
        <v>745</v>
      </c>
      <c r="H496" s="3"/>
      <c r="I496" s="2"/>
      <c r="J496" s="2"/>
      <c r="L496" s="2"/>
      <c r="M496" s="3" t="s">
        <v>359</v>
      </c>
      <c r="N496" s="3"/>
      <c r="O496" s="3" t="s">
        <v>1800</v>
      </c>
      <c r="P496" s="2"/>
      <c r="Q496" s="2"/>
      <c r="S496" s="2"/>
    </row>
    <row r="497" spans="1:19" ht="15.75" customHeight="1">
      <c r="A497" s="3" t="s">
        <v>359</v>
      </c>
      <c r="B497" s="3" t="s">
        <v>327</v>
      </c>
      <c r="C497" s="3" t="s">
        <v>1803</v>
      </c>
      <c r="D497" s="3" t="s">
        <v>1740</v>
      </c>
      <c r="E497" s="3" t="s">
        <v>1804</v>
      </c>
      <c r="F497" s="3" t="s">
        <v>1805</v>
      </c>
      <c r="G497" s="3" t="s">
        <v>745</v>
      </c>
      <c r="H497" s="3"/>
      <c r="I497" s="2"/>
      <c r="J497" s="2"/>
      <c r="L497" s="2"/>
      <c r="M497" s="3" t="s">
        <v>359</v>
      </c>
      <c r="N497" s="3"/>
      <c r="O497" s="3" t="s">
        <v>1803</v>
      </c>
      <c r="P497" s="2"/>
      <c r="Q497" s="2"/>
      <c r="S497" s="2"/>
    </row>
    <row r="498" spans="1:19" ht="15.75" customHeight="1">
      <c r="A498" s="3" t="s">
        <v>359</v>
      </c>
      <c r="B498" s="3" t="s">
        <v>327</v>
      </c>
      <c r="C498" s="3" t="s">
        <v>1806</v>
      </c>
      <c r="D498" s="3" t="s">
        <v>1740</v>
      </c>
      <c r="E498" s="3" t="s">
        <v>1807</v>
      </c>
      <c r="F498" s="3" t="s">
        <v>1808</v>
      </c>
      <c r="G498" s="3" t="s">
        <v>745</v>
      </c>
      <c r="H498" s="3"/>
      <c r="I498" s="2"/>
      <c r="J498" s="2"/>
      <c r="L498" s="2"/>
      <c r="M498" s="3" t="s">
        <v>359</v>
      </c>
      <c r="N498" s="3"/>
      <c r="O498" s="3" t="s">
        <v>1806</v>
      </c>
      <c r="P498" s="2"/>
      <c r="Q498" s="2"/>
      <c r="S498" s="2"/>
    </row>
    <row r="499" spans="1:19" ht="15.75" customHeight="1">
      <c r="A499" s="3" t="s">
        <v>359</v>
      </c>
      <c r="B499" s="3" t="s">
        <v>327</v>
      </c>
      <c r="C499" s="3" t="s">
        <v>1809</v>
      </c>
      <c r="D499" s="3" t="s">
        <v>1740</v>
      </c>
      <c r="E499" s="3" t="s">
        <v>1810</v>
      </c>
      <c r="F499" s="3" t="s">
        <v>1811</v>
      </c>
      <c r="G499" s="3" t="s">
        <v>745</v>
      </c>
      <c r="H499" s="3"/>
      <c r="I499" s="2"/>
      <c r="J499" s="2"/>
      <c r="L499" s="2"/>
      <c r="M499" s="3" t="s">
        <v>359</v>
      </c>
      <c r="N499" s="3"/>
      <c r="O499" s="3" t="s">
        <v>1809</v>
      </c>
      <c r="P499" s="2"/>
      <c r="Q499" s="2"/>
      <c r="S499" s="2"/>
    </row>
    <row r="500" spans="1:19" ht="15.75" customHeight="1">
      <c r="A500" s="3" t="s">
        <v>359</v>
      </c>
      <c r="B500" s="3" t="s">
        <v>327</v>
      </c>
      <c r="C500" s="3" t="s">
        <v>1812</v>
      </c>
      <c r="D500" s="3" t="s">
        <v>1740</v>
      </c>
      <c r="E500" s="3" t="s">
        <v>1813</v>
      </c>
      <c r="F500" s="3" t="s">
        <v>1814</v>
      </c>
      <c r="G500" s="3" t="s">
        <v>745</v>
      </c>
      <c r="H500" s="3"/>
      <c r="I500" s="2"/>
      <c r="J500" s="2"/>
      <c r="L500" s="2"/>
      <c r="M500" s="3" t="s">
        <v>359</v>
      </c>
      <c r="N500" s="3"/>
      <c r="O500" s="3" t="s">
        <v>1812</v>
      </c>
      <c r="P500" s="2"/>
      <c r="Q500" s="2"/>
      <c r="S500" s="2"/>
    </row>
    <row r="501" spans="1:19" ht="15.75" customHeight="1">
      <c r="A501" s="3" t="s">
        <v>359</v>
      </c>
      <c r="B501" s="3" t="s">
        <v>327</v>
      </c>
      <c r="C501" s="3" t="s">
        <v>1815</v>
      </c>
      <c r="D501" s="3" t="s">
        <v>1740</v>
      </c>
      <c r="E501" s="3" t="s">
        <v>1816</v>
      </c>
      <c r="F501" s="3" t="s">
        <v>1817</v>
      </c>
      <c r="G501" s="3" t="s">
        <v>745</v>
      </c>
      <c r="H501" s="3"/>
      <c r="I501" s="2"/>
      <c r="J501" s="2"/>
      <c r="L501" s="2"/>
      <c r="M501" s="3" t="s">
        <v>359</v>
      </c>
      <c r="N501" s="3"/>
      <c r="O501" s="3" t="s">
        <v>1815</v>
      </c>
      <c r="P501" s="2"/>
      <c r="Q501" s="2"/>
      <c r="S501" s="2"/>
    </row>
    <row r="502" spans="1:19" ht="15.75" customHeight="1">
      <c r="A502" s="3" t="s">
        <v>359</v>
      </c>
      <c r="B502" s="3" t="s">
        <v>327</v>
      </c>
      <c r="C502" s="3" t="s">
        <v>1818</v>
      </c>
      <c r="D502" s="3" t="s">
        <v>1740</v>
      </c>
      <c r="E502" s="3" t="s">
        <v>1819</v>
      </c>
      <c r="F502" s="3" t="s">
        <v>1820</v>
      </c>
      <c r="G502" s="3" t="s">
        <v>745</v>
      </c>
      <c r="H502" s="3"/>
      <c r="I502" s="2"/>
      <c r="J502" s="2"/>
      <c r="L502" s="2"/>
      <c r="M502" s="3" t="s">
        <v>359</v>
      </c>
      <c r="N502" s="3"/>
      <c r="O502" s="3" t="s">
        <v>1818</v>
      </c>
      <c r="P502" s="2"/>
      <c r="Q502" s="2"/>
      <c r="S502" s="2"/>
    </row>
    <row r="503" spans="1:19" ht="15.75" customHeight="1">
      <c r="A503" s="3" t="s">
        <v>359</v>
      </c>
      <c r="B503" s="3" t="s">
        <v>327</v>
      </c>
      <c r="C503" s="3" t="s">
        <v>1821</v>
      </c>
      <c r="D503" s="3" t="s">
        <v>1822</v>
      </c>
      <c r="E503" s="3" t="s">
        <v>1823</v>
      </c>
      <c r="F503" s="3" t="s">
        <v>1824</v>
      </c>
      <c r="G503" s="3" t="s">
        <v>741</v>
      </c>
      <c r="H503" s="3"/>
      <c r="I503" s="2"/>
      <c r="J503" s="2"/>
      <c r="L503" s="2"/>
      <c r="M503" s="3" t="s">
        <v>359</v>
      </c>
      <c r="N503" s="3"/>
      <c r="O503" s="3" t="s">
        <v>1821</v>
      </c>
      <c r="P503" s="2"/>
      <c r="Q503" s="2"/>
      <c r="S503" s="2"/>
    </row>
    <row r="504" spans="1:19" ht="15.75" customHeight="1">
      <c r="A504" s="3" t="s">
        <v>359</v>
      </c>
      <c r="B504" s="3" t="s">
        <v>327</v>
      </c>
      <c r="C504" s="3" t="s">
        <v>1825</v>
      </c>
      <c r="D504" s="3" t="s">
        <v>1822</v>
      </c>
      <c r="E504" s="3" t="s">
        <v>1826</v>
      </c>
      <c r="F504" s="3" t="s">
        <v>1827</v>
      </c>
      <c r="G504" s="3" t="s">
        <v>741</v>
      </c>
      <c r="H504" s="3"/>
      <c r="I504" s="2"/>
      <c r="J504" s="2"/>
      <c r="L504" s="2"/>
      <c r="M504" s="3" t="s">
        <v>359</v>
      </c>
      <c r="N504" s="3"/>
      <c r="O504" s="3" t="s">
        <v>1825</v>
      </c>
      <c r="P504" s="2"/>
      <c r="Q504" s="2"/>
      <c r="S504" s="2"/>
    </row>
    <row r="505" spans="1:19" ht="15.75" customHeight="1">
      <c r="A505" s="3" t="s">
        <v>359</v>
      </c>
      <c r="B505" s="3" t="s">
        <v>327</v>
      </c>
      <c r="C505" s="3" t="s">
        <v>1828</v>
      </c>
      <c r="D505" s="3" t="s">
        <v>1822</v>
      </c>
      <c r="E505" s="3" t="s">
        <v>1829</v>
      </c>
      <c r="F505" s="3" t="s">
        <v>1830</v>
      </c>
      <c r="G505" s="3" t="s">
        <v>745</v>
      </c>
      <c r="H505" s="3"/>
      <c r="I505" s="2"/>
      <c r="J505" s="2"/>
      <c r="L505" s="2"/>
      <c r="M505" s="3" t="s">
        <v>359</v>
      </c>
      <c r="N505" s="3"/>
      <c r="O505" s="3" t="s">
        <v>1828</v>
      </c>
      <c r="P505" s="2"/>
      <c r="Q505" s="2"/>
      <c r="S505" s="2"/>
    </row>
    <row r="506" spans="1:19" ht="15.75" customHeight="1">
      <c r="A506" s="3" t="s">
        <v>359</v>
      </c>
      <c r="B506" s="3" t="s">
        <v>327</v>
      </c>
      <c r="C506" s="3" t="s">
        <v>1831</v>
      </c>
      <c r="D506" s="3" t="s">
        <v>1822</v>
      </c>
      <c r="E506" s="3" t="s">
        <v>537</v>
      </c>
      <c r="F506" s="3" t="s">
        <v>1832</v>
      </c>
      <c r="G506" s="3" t="s">
        <v>745</v>
      </c>
      <c r="H506" s="3"/>
      <c r="I506" s="2"/>
      <c r="J506" s="2"/>
      <c r="L506" s="2"/>
      <c r="M506" s="3" t="s">
        <v>359</v>
      </c>
      <c r="N506" s="3"/>
      <c r="O506" s="3" t="s">
        <v>1831</v>
      </c>
      <c r="P506" s="2"/>
      <c r="Q506" s="2"/>
      <c r="S506" s="2"/>
    </row>
    <row r="507" spans="1:19" ht="15.75" customHeight="1">
      <c r="A507" s="3" t="s">
        <v>359</v>
      </c>
      <c r="B507" s="3" t="s">
        <v>327</v>
      </c>
      <c r="C507" s="3" t="s">
        <v>1833</v>
      </c>
      <c r="D507" s="3" t="s">
        <v>1822</v>
      </c>
      <c r="E507" s="3" t="s">
        <v>1834</v>
      </c>
      <c r="F507" s="3" t="s">
        <v>1835</v>
      </c>
      <c r="G507" s="3" t="s">
        <v>745</v>
      </c>
      <c r="H507" s="3"/>
      <c r="I507" s="2"/>
      <c r="J507" s="2"/>
      <c r="L507" s="2"/>
      <c r="M507" s="3" t="s">
        <v>359</v>
      </c>
      <c r="N507" s="3"/>
      <c r="O507" s="3" t="s">
        <v>1833</v>
      </c>
      <c r="P507" s="2"/>
      <c r="Q507" s="2"/>
      <c r="S507" s="2"/>
    </row>
    <row r="508" spans="1:19" ht="15.75" customHeight="1">
      <c r="A508" s="3" t="s">
        <v>359</v>
      </c>
      <c r="B508" s="3" t="s">
        <v>327</v>
      </c>
      <c r="C508" s="3" t="s">
        <v>1836</v>
      </c>
      <c r="D508" s="3" t="s">
        <v>1822</v>
      </c>
      <c r="E508" s="3" t="s">
        <v>1837</v>
      </c>
      <c r="F508" s="3" t="s">
        <v>1838</v>
      </c>
      <c r="G508" s="3" t="s">
        <v>745</v>
      </c>
      <c r="H508" s="3"/>
      <c r="I508" s="2"/>
      <c r="J508" s="2"/>
      <c r="L508" s="2"/>
      <c r="M508" s="3" t="s">
        <v>359</v>
      </c>
      <c r="N508" s="3"/>
      <c r="O508" s="3" t="s">
        <v>1836</v>
      </c>
      <c r="P508" s="2"/>
      <c r="Q508" s="2"/>
      <c r="S508" s="2"/>
    </row>
    <row r="509" spans="1:19" ht="15.75" customHeight="1">
      <c r="A509" s="3" t="s">
        <v>363</v>
      </c>
      <c r="B509" s="3" t="s">
        <v>327</v>
      </c>
      <c r="C509" s="3" t="s">
        <v>1839</v>
      </c>
      <c r="D509" s="3" t="s">
        <v>1822</v>
      </c>
      <c r="E509" s="3" t="s">
        <v>1840</v>
      </c>
      <c r="F509" s="3" t="s">
        <v>1841</v>
      </c>
      <c r="G509" s="3" t="s">
        <v>745</v>
      </c>
      <c r="H509" s="3"/>
      <c r="I509" s="2"/>
      <c r="J509" s="2"/>
      <c r="L509" s="2"/>
      <c r="M509" s="3" t="s">
        <v>363</v>
      </c>
      <c r="N509" s="3"/>
      <c r="O509" s="3" t="s">
        <v>1839</v>
      </c>
      <c r="P509" s="2"/>
    </row>
    <row r="510" spans="1:19" ht="15.75" customHeight="1">
      <c r="A510" s="3" t="s">
        <v>363</v>
      </c>
      <c r="B510" s="3" t="s">
        <v>327</v>
      </c>
      <c r="C510" s="3" t="s">
        <v>1842</v>
      </c>
      <c r="D510" s="3" t="s">
        <v>1822</v>
      </c>
      <c r="E510" s="3" t="s">
        <v>1843</v>
      </c>
      <c r="F510" s="3" t="s">
        <v>1844</v>
      </c>
      <c r="G510" s="3" t="s">
        <v>745</v>
      </c>
      <c r="H510" s="3"/>
      <c r="I510" s="2"/>
      <c r="J510" s="2"/>
      <c r="L510" s="2"/>
      <c r="M510" s="3" t="s">
        <v>363</v>
      </c>
      <c r="N510" s="3"/>
      <c r="O510" s="3" t="s">
        <v>1842</v>
      </c>
      <c r="P510" s="2"/>
      <c r="Q510" s="2"/>
      <c r="S510" s="2"/>
    </row>
    <row r="511" spans="1:19" ht="15.75" customHeight="1">
      <c r="A511" s="3" t="s">
        <v>363</v>
      </c>
      <c r="B511" s="3" t="s">
        <v>327</v>
      </c>
      <c r="C511" s="3" t="s">
        <v>1845</v>
      </c>
      <c r="D511" s="3" t="s">
        <v>1822</v>
      </c>
      <c r="E511" s="3" t="s">
        <v>1846</v>
      </c>
      <c r="F511" s="3" t="s">
        <v>1847</v>
      </c>
      <c r="G511" s="3" t="s">
        <v>745</v>
      </c>
      <c r="H511" s="3"/>
      <c r="I511" s="2"/>
      <c r="J511" s="2"/>
      <c r="L511" s="2"/>
      <c r="M511" s="3" t="s">
        <v>363</v>
      </c>
      <c r="N511" s="3"/>
      <c r="O511" s="3" t="s">
        <v>1845</v>
      </c>
      <c r="P511" s="2"/>
      <c r="Q511" s="2"/>
      <c r="S511" s="2"/>
    </row>
    <row r="512" spans="1:19" ht="15.75" customHeight="1">
      <c r="A512" s="3" t="s">
        <v>363</v>
      </c>
      <c r="B512" s="3" t="s">
        <v>327</v>
      </c>
      <c r="C512" s="3" t="s">
        <v>1848</v>
      </c>
      <c r="D512" s="3" t="s">
        <v>1822</v>
      </c>
      <c r="E512" s="3" t="s">
        <v>1505</v>
      </c>
      <c r="F512" s="3" t="s">
        <v>1849</v>
      </c>
      <c r="G512" s="3" t="s">
        <v>745</v>
      </c>
      <c r="H512" s="3"/>
      <c r="I512" s="2"/>
      <c r="J512" s="2"/>
      <c r="L512" s="2"/>
      <c r="M512" s="3" t="s">
        <v>363</v>
      </c>
      <c r="N512" s="3"/>
      <c r="O512" s="3" t="s">
        <v>1848</v>
      </c>
      <c r="P512" s="2"/>
      <c r="Q512" s="2"/>
      <c r="S512" s="2"/>
    </row>
    <row r="513" spans="1:19" ht="15.75" customHeight="1">
      <c r="A513" s="3" t="s">
        <v>363</v>
      </c>
      <c r="B513" s="3" t="s">
        <v>327</v>
      </c>
      <c r="C513" s="3" t="s">
        <v>659</v>
      </c>
      <c r="D513" s="3" t="s">
        <v>1822</v>
      </c>
      <c r="E513" s="3" t="s">
        <v>1850</v>
      </c>
      <c r="F513" s="3" t="s">
        <v>1851</v>
      </c>
      <c r="G513" s="3" t="s">
        <v>745</v>
      </c>
      <c r="H513" s="3"/>
      <c r="I513" s="2"/>
      <c r="J513" s="2"/>
      <c r="L513" s="2"/>
      <c r="M513" s="3" t="s">
        <v>363</v>
      </c>
      <c r="N513" s="3"/>
      <c r="O513" s="3" t="s">
        <v>659</v>
      </c>
      <c r="P513" s="2"/>
      <c r="Q513" s="2"/>
      <c r="S513" s="2"/>
    </row>
    <row r="514" spans="1:19" ht="15.75" customHeight="1">
      <c r="A514" s="3" t="s">
        <v>363</v>
      </c>
      <c r="B514" s="3" t="s">
        <v>327</v>
      </c>
      <c r="C514" s="3" t="s">
        <v>1852</v>
      </c>
      <c r="D514" s="3" t="s">
        <v>1822</v>
      </c>
      <c r="E514" s="3" t="s">
        <v>1853</v>
      </c>
      <c r="F514" s="3" t="s">
        <v>1854</v>
      </c>
      <c r="G514" s="3" t="s">
        <v>745</v>
      </c>
      <c r="H514" s="3"/>
      <c r="I514" s="2"/>
      <c r="J514" s="2"/>
      <c r="L514" s="2"/>
      <c r="M514" s="3" t="s">
        <v>363</v>
      </c>
      <c r="N514" s="3"/>
      <c r="O514" s="3" t="s">
        <v>1852</v>
      </c>
      <c r="P514" s="2"/>
      <c r="Q514" s="2"/>
      <c r="S514" s="2"/>
    </row>
    <row r="515" spans="1:19" ht="15.75" customHeight="1">
      <c r="A515" s="3" t="s">
        <v>363</v>
      </c>
      <c r="B515" s="3" t="s">
        <v>327</v>
      </c>
      <c r="C515" s="3" t="s">
        <v>1855</v>
      </c>
      <c r="D515" s="3" t="s">
        <v>1822</v>
      </c>
      <c r="E515" s="3" t="s">
        <v>1856</v>
      </c>
      <c r="F515" s="3" t="s">
        <v>1857</v>
      </c>
      <c r="G515" s="3" t="s">
        <v>745</v>
      </c>
      <c r="H515" s="3"/>
      <c r="I515" s="2"/>
      <c r="J515" s="2"/>
      <c r="L515" s="2"/>
      <c r="M515" s="3" t="s">
        <v>363</v>
      </c>
      <c r="N515" s="3"/>
      <c r="O515" s="3" t="s">
        <v>1855</v>
      </c>
      <c r="P515" s="2"/>
      <c r="Q515" s="2"/>
      <c r="S515" s="2"/>
    </row>
    <row r="516" spans="1:19" ht="15.75" customHeight="1">
      <c r="A516" s="3" t="s">
        <v>363</v>
      </c>
      <c r="B516" s="3" t="s">
        <v>327</v>
      </c>
      <c r="C516" s="3" t="s">
        <v>1160</v>
      </c>
      <c r="D516" s="3" t="s">
        <v>1822</v>
      </c>
      <c r="E516" s="3" t="s">
        <v>1858</v>
      </c>
      <c r="F516" s="3" t="s">
        <v>1859</v>
      </c>
      <c r="G516" s="3" t="s">
        <v>745</v>
      </c>
      <c r="H516" s="3"/>
      <c r="I516" s="2"/>
      <c r="J516" s="2"/>
      <c r="L516" s="2"/>
      <c r="M516" s="3" t="s">
        <v>363</v>
      </c>
      <c r="N516" s="3"/>
      <c r="O516" s="3" t="s">
        <v>1160</v>
      </c>
      <c r="P516" s="2"/>
      <c r="Q516" s="2"/>
      <c r="S516" s="2"/>
    </row>
    <row r="517" spans="1:19" ht="15.75" customHeight="1">
      <c r="A517" s="3" t="s">
        <v>363</v>
      </c>
      <c r="B517" s="3" t="s">
        <v>327</v>
      </c>
      <c r="C517" s="3" t="s">
        <v>1860</v>
      </c>
      <c r="D517" s="3" t="s">
        <v>1822</v>
      </c>
      <c r="E517" s="3" t="s">
        <v>779</v>
      </c>
      <c r="F517" s="3" t="s">
        <v>1861</v>
      </c>
      <c r="G517" s="3" t="s">
        <v>745</v>
      </c>
      <c r="H517" s="3"/>
      <c r="I517" s="2"/>
      <c r="J517" s="2"/>
      <c r="L517" s="2"/>
      <c r="M517" s="3" t="s">
        <v>363</v>
      </c>
      <c r="N517" s="3"/>
      <c r="O517" s="3" t="s">
        <v>1860</v>
      </c>
      <c r="P517" s="2"/>
      <c r="Q517" s="2"/>
      <c r="S517" s="2"/>
    </row>
    <row r="518" spans="1:19" ht="15.75" customHeight="1">
      <c r="A518" s="3" t="s">
        <v>363</v>
      </c>
      <c r="B518" s="3" t="s">
        <v>327</v>
      </c>
      <c r="C518" s="3" t="s">
        <v>1862</v>
      </c>
      <c r="D518" s="3" t="s">
        <v>1822</v>
      </c>
      <c r="E518" s="3" t="s">
        <v>1863</v>
      </c>
      <c r="F518" s="3" t="s">
        <v>1864</v>
      </c>
      <c r="G518" s="3" t="s">
        <v>745</v>
      </c>
      <c r="H518" s="3"/>
      <c r="I518" s="2"/>
      <c r="J518" s="2"/>
      <c r="L518" s="2"/>
      <c r="M518" s="3" t="s">
        <v>363</v>
      </c>
      <c r="N518" s="3"/>
      <c r="O518" s="3" t="s">
        <v>1862</v>
      </c>
      <c r="P518" s="2"/>
      <c r="Q518" s="2"/>
      <c r="S518" s="2"/>
    </row>
    <row r="519" spans="1:19" ht="15.75" customHeight="1">
      <c r="A519" s="3" t="s">
        <v>363</v>
      </c>
      <c r="B519" s="3" t="s">
        <v>327</v>
      </c>
      <c r="C519" s="3" t="s">
        <v>1865</v>
      </c>
      <c r="D519" s="3" t="s">
        <v>1822</v>
      </c>
      <c r="E519" s="3" t="s">
        <v>540</v>
      </c>
      <c r="F519" s="3" t="s">
        <v>1866</v>
      </c>
      <c r="G519" s="3" t="s">
        <v>745</v>
      </c>
      <c r="H519" s="3"/>
      <c r="I519" s="2"/>
      <c r="J519" s="2"/>
      <c r="L519" s="2"/>
      <c r="M519" s="3" t="s">
        <v>363</v>
      </c>
      <c r="N519" s="3"/>
      <c r="O519" s="3" t="s">
        <v>1865</v>
      </c>
      <c r="P519" s="2"/>
      <c r="Q519" s="2"/>
      <c r="S519" s="2"/>
    </row>
    <row r="520" spans="1:19" ht="15.75" customHeight="1">
      <c r="A520" s="3" t="s">
        <v>363</v>
      </c>
      <c r="B520" s="3" t="s">
        <v>327</v>
      </c>
      <c r="C520" s="3" t="s">
        <v>866</v>
      </c>
      <c r="D520" s="3" t="s">
        <v>1822</v>
      </c>
      <c r="E520" s="3" t="s">
        <v>1867</v>
      </c>
      <c r="F520" s="3" t="s">
        <v>1868</v>
      </c>
      <c r="G520" s="3" t="s">
        <v>745</v>
      </c>
      <c r="H520" s="3"/>
      <c r="I520" s="2"/>
      <c r="J520" s="2"/>
      <c r="L520" s="2"/>
      <c r="M520" s="3" t="s">
        <v>363</v>
      </c>
      <c r="N520" s="3"/>
      <c r="O520" s="3" t="s">
        <v>866</v>
      </c>
      <c r="P520" s="2"/>
      <c r="Q520" s="2"/>
      <c r="S520" s="2"/>
    </row>
    <row r="521" spans="1:19" ht="15.75" customHeight="1">
      <c r="A521" s="3" t="s">
        <v>363</v>
      </c>
      <c r="B521" s="3" t="s">
        <v>327</v>
      </c>
      <c r="C521" s="3" t="s">
        <v>1869</v>
      </c>
      <c r="D521" s="3" t="s">
        <v>1822</v>
      </c>
      <c r="E521" s="3" t="s">
        <v>1870</v>
      </c>
      <c r="F521" s="3" t="s">
        <v>1871</v>
      </c>
      <c r="G521" s="3" t="s">
        <v>745</v>
      </c>
      <c r="H521" s="3"/>
      <c r="I521" s="2"/>
      <c r="J521" s="2"/>
      <c r="L521" s="2"/>
      <c r="M521" s="3" t="s">
        <v>363</v>
      </c>
      <c r="N521" s="3"/>
      <c r="O521" s="3" t="s">
        <v>1869</v>
      </c>
      <c r="P521" s="2"/>
      <c r="Q521" s="2"/>
      <c r="S521" s="2"/>
    </row>
    <row r="522" spans="1:19" ht="15.75" customHeight="1">
      <c r="A522" s="3" t="s">
        <v>363</v>
      </c>
      <c r="B522" s="3" t="s">
        <v>327</v>
      </c>
      <c r="C522" s="3" t="s">
        <v>1872</v>
      </c>
      <c r="D522" s="3" t="s">
        <v>1822</v>
      </c>
      <c r="E522" s="3" t="s">
        <v>1873</v>
      </c>
      <c r="F522" s="3" t="s">
        <v>1874</v>
      </c>
      <c r="G522" s="3" t="s">
        <v>745</v>
      </c>
      <c r="H522" s="3"/>
      <c r="I522" s="2"/>
      <c r="J522" s="2"/>
      <c r="L522" s="2"/>
      <c r="M522" s="3" t="s">
        <v>363</v>
      </c>
      <c r="N522" s="3"/>
      <c r="O522" s="3" t="s">
        <v>1872</v>
      </c>
      <c r="P522" s="2"/>
      <c r="Q522" s="2"/>
      <c r="S522" s="2"/>
    </row>
    <row r="523" spans="1:19" ht="15.75" customHeight="1">
      <c r="A523" s="3" t="s">
        <v>363</v>
      </c>
      <c r="B523" s="3" t="s">
        <v>327</v>
      </c>
      <c r="C523" s="3" t="s">
        <v>1875</v>
      </c>
      <c r="D523" s="3" t="s">
        <v>1822</v>
      </c>
      <c r="E523" s="3" t="s">
        <v>1876</v>
      </c>
      <c r="F523" s="3" t="s">
        <v>1877</v>
      </c>
      <c r="G523" s="3" t="s">
        <v>745</v>
      </c>
      <c r="H523" s="3"/>
      <c r="I523" s="2"/>
      <c r="J523" s="2"/>
      <c r="L523" s="2"/>
      <c r="M523" s="3" t="s">
        <v>363</v>
      </c>
      <c r="N523" s="3"/>
      <c r="O523" s="3" t="s">
        <v>1875</v>
      </c>
      <c r="P523" s="2"/>
      <c r="Q523" s="2"/>
      <c r="S523" s="2"/>
    </row>
    <row r="524" spans="1:19" ht="15.75" customHeight="1">
      <c r="A524" s="3" t="s">
        <v>363</v>
      </c>
      <c r="B524" s="3" t="s">
        <v>327</v>
      </c>
      <c r="C524" s="3" t="s">
        <v>1878</v>
      </c>
      <c r="D524" s="3" t="s">
        <v>1822</v>
      </c>
      <c r="E524" s="3" t="s">
        <v>544</v>
      </c>
      <c r="F524" s="3" t="s">
        <v>1879</v>
      </c>
      <c r="G524" s="3" t="s">
        <v>745</v>
      </c>
      <c r="H524" s="3"/>
      <c r="I524" s="2"/>
      <c r="J524" s="2"/>
      <c r="L524" s="2"/>
      <c r="M524" s="3" t="s">
        <v>363</v>
      </c>
      <c r="N524" s="3"/>
      <c r="O524" s="3" t="s">
        <v>1878</v>
      </c>
      <c r="P524" s="2"/>
      <c r="Q524" s="2"/>
      <c r="S524" s="2"/>
    </row>
    <row r="525" spans="1:19" ht="15.75" customHeight="1">
      <c r="A525" s="3" t="s">
        <v>363</v>
      </c>
      <c r="B525" s="3" t="s">
        <v>327</v>
      </c>
      <c r="C525" s="3" t="s">
        <v>1880</v>
      </c>
      <c r="D525" s="3" t="s">
        <v>1822</v>
      </c>
      <c r="E525" s="3" t="s">
        <v>1881</v>
      </c>
      <c r="F525" s="3" t="s">
        <v>1882</v>
      </c>
      <c r="G525" s="3" t="s">
        <v>745</v>
      </c>
      <c r="H525" s="3"/>
      <c r="I525" s="2"/>
      <c r="J525" s="2"/>
      <c r="L525" s="2"/>
      <c r="M525" s="3" t="s">
        <v>363</v>
      </c>
      <c r="N525" s="3"/>
      <c r="O525" s="3" t="s">
        <v>1880</v>
      </c>
      <c r="P525" s="2"/>
      <c r="Q525" s="2"/>
      <c r="S525" s="2"/>
    </row>
    <row r="526" spans="1:19" ht="15.75" customHeight="1">
      <c r="A526" s="3" t="s">
        <v>363</v>
      </c>
      <c r="B526" s="3" t="s">
        <v>327</v>
      </c>
      <c r="C526" s="3" t="s">
        <v>1883</v>
      </c>
      <c r="D526" s="3" t="s">
        <v>1822</v>
      </c>
      <c r="E526" s="3" t="s">
        <v>1884</v>
      </c>
      <c r="F526" s="3" t="s">
        <v>1885</v>
      </c>
      <c r="G526" s="3" t="s">
        <v>745</v>
      </c>
      <c r="H526" s="3"/>
      <c r="I526" s="2"/>
      <c r="J526" s="2"/>
      <c r="L526" s="2"/>
      <c r="M526" s="3" t="s">
        <v>363</v>
      </c>
      <c r="N526" s="3"/>
      <c r="O526" s="3" t="s">
        <v>1883</v>
      </c>
      <c r="P526" s="2"/>
      <c r="Q526" s="2"/>
      <c r="S526" s="2"/>
    </row>
    <row r="527" spans="1:19" ht="15.75" customHeight="1">
      <c r="A527" s="3" t="s">
        <v>363</v>
      </c>
      <c r="B527" s="3" t="s">
        <v>327</v>
      </c>
      <c r="C527" s="3" t="s">
        <v>1886</v>
      </c>
      <c r="D527" s="3" t="s">
        <v>1822</v>
      </c>
      <c r="E527" s="3" t="s">
        <v>1887</v>
      </c>
      <c r="F527" s="3" t="s">
        <v>1888</v>
      </c>
      <c r="G527" s="3" t="s">
        <v>745</v>
      </c>
      <c r="H527" s="3"/>
      <c r="I527" s="2"/>
      <c r="J527" s="2"/>
      <c r="L527" s="2"/>
      <c r="M527" s="3" t="s">
        <v>363</v>
      </c>
      <c r="N527" s="3"/>
      <c r="O527" s="3" t="s">
        <v>1886</v>
      </c>
      <c r="P527" s="2"/>
      <c r="Q527" s="2"/>
      <c r="S527" s="2"/>
    </row>
    <row r="528" spans="1:19" ht="15.75" customHeight="1">
      <c r="A528" s="3" t="s">
        <v>363</v>
      </c>
      <c r="B528" s="3" t="s">
        <v>327</v>
      </c>
      <c r="C528" s="3" t="s">
        <v>1798</v>
      </c>
      <c r="D528" s="3" t="s">
        <v>1822</v>
      </c>
      <c r="E528" s="3" t="s">
        <v>1889</v>
      </c>
      <c r="F528" s="3" t="s">
        <v>1890</v>
      </c>
      <c r="G528" s="3" t="s">
        <v>745</v>
      </c>
      <c r="H528" s="3"/>
      <c r="I528" s="2"/>
      <c r="J528" s="2"/>
      <c r="L528" s="2"/>
      <c r="M528" s="3" t="s">
        <v>363</v>
      </c>
      <c r="N528" s="3"/>
      <c r="O528" s="3" t="s">
        <v>1798</v>
      </c>
      <c r="P528" s="2"/>
      <c r="Q528" s="2"/>
      <c r="S528" s="2"/>
    </row>
    <row r="529" spans="1:19" ht="15.75" customHeight="1">
      <c r="A529" s="3" t="s">
        <v>363</v>
      </c>
      <c r="B529" s="3" t="s">
        <v>327</v>
      </c>
      <c r="C529" s="3" t="s">
        <v>1891</v>
      </c>
      <c r="D529" s="3" t="s">
        <v>1822</v>
      </c>
      <c r="E529" s="3" t="s">
        <v>1793</v>
      </c>
      <c r="F529" s="3" t="s">
        <v>1892</v>
      </c>
      <c r="G529" s="3" t="s">
        <v>745</v>
      </c>
      <c r="H529" s="3"/>
      <c r="I529" s="2"/>
      <c r="J529" s="2"/>
      <c r="L529" s="2"/>
      <c r="M529" s="3" t="s">
        <v>363</v>
      </c>
      <c r="N529" s="3"/>
      <c r="O529" s="3" t="s">
        <v>1891</v>
      </c>
      <c r="P529" s="2"/>
      <c r="Q529" s="2"/>
      <c r="S529" s="2"/>
    </row>
    <row r="530" spans="1:19" ht="15.75" customHeight="1">
      <c r="A530" s="3" t="s">
        <v>363</v>
      </c>
      <c r="B530" s="3" t="s">
        <v>327</v>
      </c>
      <c r="C530" s="3" t="s">
        <v>1893</v>
      </c>
      <c r="D530" s="3" t="s">
        <v>1894</v>
      </c>
      <c r="E530" s="3" t="s">
        <v>1895</v>
      </c>
      <c r="F530" s="3" t="s">
        <v>1896</v>
      </c>
      <c r="G530" s="3" t="s">
        <v>741</v>
      </c>
      <c r="H530" s="3"/>
      <c r="I530" s="2"/>
      <c r="J530" s="2"/>
      <c r="L530" s="2"/>
      <c r="M530" s="3" t="s">
        <v>363</v>
      </c>
      <c r="N530" s="3"/>
      <c r="O530" s="3" t="s">
        <v>1893</v>
      </c>
      <c r="P530" s="2"/>
      <c r="Q530" s="2"/>
      <c r="S530" s="2"/>
    </row>
    <row r="531" spans="1:19" ht="15.75" customHeight="1">
      <c r="A531" s="3" t="s">
        <v>363</v>
      </c>
      <c r="B531" s="3" t="s">
        <v>327</v>
      </c>
      <c r="C531" s="3" t="s">
        <v>1897</v>
      </c>
      <c r="D531" s="3" t="s">
        <v>1894</v>
      </c>
      <c r="E531" s="3" t="s">
        <v>1898</v>
      </c>
      <c r="F531" s="3" t="s">
        <v>1899</v>
      </c>
      <c r="G531" s="3" t="s">
        <v>745</v>
      </c>
      <c r="H531" s="3"/>
      <c r="I531" s="2"/>
      <c r="J531" s="2"/>
      <c r="L531" s="2"/>
      <c r="M531" s="3" t="s">
        <v>363</v>
      </c>
      <c r="N531" s="3"/>
      <c r="O531" s="3" t="s">
        <v>1897</v>
      </c>
      <c r="P531" s="2"/>
      <c r="Q531" s="2"/>
      <c r="S531" s="2"/>
    </row>
    <row r="532" spans="1:19" ht="15.75" customHeight="1">
      <c r="A532" s="3" t="s">
        <v>363</v>
      </c>
      <c r="B532" s="3" t="s">
        <v>327</v>
      </c>
      <c r="C532" s="3" t="s">
        <v>1900</v>
      </c>
      <c r="D532" s="3" t="s">
        <v>1894</v>
      </c>
      <c r="E532" s="3" t="s">
        <v>1901</v>
      </c>
      <c r="F532" s="3" t="s">
        <v>1902</v>
      </c>
      <c r="G532" s="3" t="s">
        <v>745</v>
      </c>
      <c r="H532" s="3"/>
      <c r="I532" s="2"/>
      <c r="J532" s="2"/>
      <c r="L532" s="2"/>
      <c r="M532" s="3" t="s">
        <v>363</v>
      </c>
      <c r="N532" s="3"/>
      <c r="O532" s="3" t="s">
        <v>1900</v>
      </c>
      <c r="P532" s="2"/>
      <c r="Q532" s="2"/>
      <c r="S532" s="2"/>
    </row>
    <row r="533" spans="1:19" ht="15.75" customHeight="1">
      <c r="A533" s="3" t="s">
        <v>363</v>
      </c>
      <c r="B533" s="3" t="s">
        <v>327</v>
      </c>
      <c r="C533" s="3" t="s">
        <v>1903</v>
      </c>
      <c r="D533" s="3" t="s">
        <v>1894</v>
      </c>
      <c r="E533" s="3" t="s">
        <v>1904</v>
      </c>
      <c r="F533" s="3" t="s">
        <v>1905</v>
      </c>
      <c r="G533" s="3" t="s">
        <v>745</v>
      </c>
      <c r="H533" s="3"/>
      <c r="I533" s="2"/>
      <c r="J533" s="2"/>
      <c r="L533" s="2"/>
      <c r="M533" s="3" t="s">
        <v>363</v>
      </c>
      <c r="N533" s="3"/>
      <c r="O533" s="3" t="s">
        <v>1903</v>
      </c>
      <c r="P533" s="2"/>
      <c r="Q533" s="2"/>
      <c r="S533" s="2"/>
    </row>
    <row r="534" spans="1:19" ht="15.75" customHeight="1">
      <c r="A534" s="3" t="s">
        <v>363</v>
      </c>
      <c r="B534" s="3" t="s">
        <v>327</v>
      </c>
      <c r="C534" s="3" t="s">
        <v>1906</v>
      </c>
      <c r="D534" s="3" t="s">
        <v>1894</v>
      </c>
      <c r="E534" s="3" t="s">
        <v>1907</v>
      </c>
      <c r="F534" s="3" t="s">
        <v>1908</v>
      </c>
      <c r="G534" s="3" t="s">
        <v>745</v>
      </c>
      <c r="H534" s="3"/>
      <c r="I534" s="2"/>
      <c r="J534" s="2"/>
      <c r="L534" s="2"/>
      <c r="M534" s="3" t="s">
        <v>363</v>
      </c>
      <c r="N534" s="3"/>
      <c r="O534" s="3" t="s">
        <v>1906</v>
      </c>
      <c r="P534" s="2"/>
      <c r="Q534" s="2"/>
      <c r="S534" s="2"/>
    </row>
    <row r="535" spans="1:19" ht="15.75" customHeight="1">
      <c r="A535" s="3" t="s">
        <v>363</v>
      </c>
      <c r="B535" s="3" t="s">
        <v>327</v>
      </c>
      <c r="C535" s="3" t="s">
        <v>1909</v>
      </c>
      <c r="D535" s="3" t="s">
        <v>1894</v>
      </c>
      <c r="E535" s="3" t="s">
        <v>1910</v>
      </c>
      <c r="F535" s="3" t="s">
        <v>1911</v>
      </c>
      <c r="G535" s="3" t="s">
        <v>745</v>
      </c>
      <c r="H535" s="3"/>
      <c r="I535" s="2"/>
      <c r="J535" s="2"/>
      <c r="L535" s="2"/>
      <c r="M535" s="3" t="s">
        <v>363</v>
      </c>
      <c r="N535" s="3"/>
      <c r="O535" s="3" t="s">
        <v>1909</v>
      </c>
      <c r="P535" s="2"/>
      <c r="Q535" s="2"/>
      <c r="S535" s="2"/>
    </row>
    <row r="536" spans="1:19" ht="15.75" customHeight="1">
      <c r="A536" s="3" t="s">
        <v>363</v>
      </c>
      <c r="B536" s="3" t="s">
        <v>327</v>
      </c>
      <c r="C536" s="3" t="s">
        <v>1912</v>
      </c>
      <c r="D536" s="3" t="s">
        <v>1894</v>
      </c>
      <c r="E536" s="3" t="s">
        <v>1913</v>
      </c>
      <c r="F536" s="3" t="s">
        <v>1914</v>
      </c>
      <c r="G536" s="3" t="s">
        <v>745</v>
      </c>
      <c r="H536" s="3"/>
      <c r="I536" s="2"/>
      <c r="J536" s="2"/>
      <c r="L536" s="2"/>
      <c r="M536" s="3" t="s">
        <v>363</v>
      </c>
      <c r="N536" s="3"/>
      <c r="O536" s="3" t="s">
        <v>1912</v>
      </c>
      <c r="P536" s="2"/>
      <c r="Q536" s="2"/>
      <c r="S536" s="2"/>
    </row>
    <row r="537" spans="1:19" ht="15.75" customHeight="1">
      <c r="A537" s="3" t="s">
        <v>363</v>
      </c>
      <c r="B537" s="3" t="s">
        <v>327</v>
      </c>
      <c r="C537" s="3" t="s">
        <v>1523</v>
      </c>
      <c r="D537" s="3" t="s">
        <v>1894</v>
      </c>
      <c r="E537" s="3" t="s">
        <v>1915</v>
      </c>
      <c r="F537" s="3" t="s">
        <v>1916</v>
      </c>
      <c r="G537" s="3" t="s">
        <v>745</v>
      </c>
      <c r="H537" s="3"/>
      <c r="I537" s="2"/>
      <c r="J537" s="2"/>
      <c r="L537" s="2"/>
      <c r="M537" s="3" t="s">
        <v>363</v>
      </c>
      <c r="N537" s="3"/>
      <c r="O537" s="3" t="s">
        <v>1523</v>
      </c>
      <c r="P537" s="2"/>
      <c r="Q537" s="2"/>
      <c r="S537" s="2"/>
    </row>
    <row r="538" spans="1:19" ht="15.75" customHeight="1">
      <c r="A538" s="3" t="s">
        <v>363</v>
      </c>
      <c r="B538" s="3" t="s">
        <v>327</v>
      </c>
      <c r="C538" s="3" t="s">
        <v>1917</v>
      </c>
      <c r="D538" s="3" t="s">
        <v>1894</v>
      </c>
      <c r="E538" s="3" t="s">
        <v>1918</v>
      </c>
      <c r="F538" s="3" t="s">
        <v>1919</v>
      </c>
      <c r="G538" s="3" t="s">
        <v>745</v>
      </c>
      <c r="H538" s="3"/>
      <c r="I538" s="2"/>
      <c r="J538" s="2"/>
      <c r="L538" s="2"/>
      <c r="M538" s="3" t="s">
        <v>363</v>
      </c>
      <c r="N538" s="3"/>
      <c r="O538" s="3" t="s">
        <v>1917</v>
      </c>
      <c r="P538" s="2"/>
      <c r="Q538" s="2"/>
      <c r="S538" s="2"/>
    </row>
    <row r="539" spans="1:19" ht="15.75" customHeight="1">
      <c r="A539" s="3" t="s">
        <v>363</v>
      </c>
      <c r="B539" s="3" t="s">
        <v>327</v>
      </c>
      <c r="C539" s="3" t="s">
        <v>1920</v>
      </c>
      <c r="D539" s="3" t="s">
        <v>1894</v>
      </c>
      <c r="E539" s="3" t="s">
        <v>1921</v>
      </c>
      <c r="F539" s="3" t="s">
        <v>1922</v>
      </c>
      <c r="G539" s="3" t="s">
        <v>745</v>
      </c>
      <c r="H539" s="3"/>
      <c r="I539" s="2"/>
      <c r="J539" s="2"/>
      <c r="L539" s="2"/>
      <c r="M539" s="3" t="s">
        <v>363</v>
      </c>
      <c r="N539" s="3"/>
      <c r="O539" s="3" t="s">
        <v>1920</v>
      </c>
      <c r="P539" s="2"/>
      <c r="Q539" s="2"/>
      <c r="S539" s="2"/>
    </row>
    <row r="540" spans="1:19" ht="15.75" customHeight="1">
      <c r="A540" s="3" t="s">
        <v>363</v>
      </c>
      <c r="B540" s="3" t="s">
        <v>327</v>
      </c>
      <c r="C540" s="3" t="s">
        <v>1923</v>
      </c>
      <c r="D540" s="3" t="s">
        <v>1894</v>
      </c>
      <c r="E540" s="3" t="s">
        <v>1924</v>
      </c>
      <c r="F540" s="3" t="s">
        <v>1925</v>
      </c>
      <c r="G540" s="3" t="s">
        <v>745</v>
      </c>
      <c r="H540" s="3"/>
      <c r="I540" s="2"/>
      <c r="J540" s="2"/>
      <c r="L540" s="2"/>
      <c r="M540" s="3" t="s">
        <v>363</v>
      </c>
      <c r="N540" s="3"/>
      <c r="O540" s="3" t="s">
        <v>1923</v>
      </c>
      <c r="P540" s="2"/>
      <c r="Q540" s="2"/>
      <c r="S540" s="2"/>
    </row>
    <row r="541" spans="1:19" ht="15.75" customHeight="1">
      <c r="A541" s="3" t="s">
        <v>363</v>
      </c>
      <c r="B541" s="3" t="s">
        <v>327</v>
      </c>
      <c r="C541" s="3" t="s">
        <v>1926</v>
      </c>
      <c r="D541" s="3" t="s">
        <v>1894</v>
      </c>
      <c r="E541" s="3" t="s">
        <v>1927</v>
      </c>
      <c r="F541" s="3" t="s">
        <v>1928</v>
      </c>
      <c r="G541" s="3" t="s">
        <v>745</v>
      </c>
      <c r="H541" s="3"/>
      <c r="I541" s="2"/>
      <c r="J541" s="2"/>
      <c r="L541" s="2"/>
      <c r="M541" s="3" t="s">
        <v>363</v>
      </c>
      <c r="N541" s="3"/>
      <c r="O541" s="3" t="s">
        <v>1926</v>
      </c>
      <c r="P541" s="2"/>
      <c r="Q541" s="2"/>
      <c r="S541" s="2"/>
    </row>
    <row r="542" spans="1:19" ht="15.75" customHeight="1">
      <c r="A542" s="3" t="s">
        <v>363</v>
      </c>
      <c r="B542" s="3" t="s">
        <v>327</v>
      </c>
      <c r="C542" s="3" t="s">
        <v>1929</v>
      </c>
      <c r="D542" s="3" t="s">
        <v>1894</v>
      </c>
      <c r="E542" s="3" t="s">
        <v>1930</v>
      </c>
      <c r="F542" s="3" t="s">
        <v>1931</v>
      </c>
      <c r="G542" s="3" t="s">
        <v>745</v>
      </c>
      <c r="H542" s="3"/>
      <c r="I542" s="2"/>
      <c r="J542" s="2"/>
      <c r="L542" s="2"/>
      <c r="M542" s="3" t="s">
        <v>363</v>
      </c>
      <c r="N542" s="3"/>
      <c r="O542" s="3" t="s">
        <v>1929</v>
      </c>
      <c r="P542" s="2"/>
      <c r="Q542" s="2"/>
      <c r="S542" s="2"/>
    </row>
    <row r="543" spans="1:19" ht="15.75" customHeight="1">
      <c r="A543" s="3" t="s">
        <v>363</v>
      </c>
      <c r="B543" s="3" t="s">
        <v>327</v>
      </c>
      <c r="C543" s="3" t="s">
        <v>1932</v>
      </c>
      <c r="D543" s="3" t="s">
        <v>1894</v>
      </c>
      <c r="E543" s="3" t="s">
        <v>1933</v>
      </c>
      <c r="F543" s="3" t="s">
        <v>1934</v>
      </c>
      <c r="G543" s="3" t="s">
        <v>745</v>
      </c>
      <c r="H543" s="3"/>
      <c r="I543" s="2"/>
      <c r="J543" s="2"/>
      <c r="L543" s="2"/>
      <c r="M543" s="3" t="s">
        <v>363</v>
      </c>
      <c r="N543" s="3"/>
      <c r="O543" s="3" t="s">
        <v>1932</v>
      </c>
      <c r="P543" s="2"/>
      <c r="Q543" s="2"/>
      <c r="S543" s="2"/>
    </row>
    <row r="544" spans="1:19" ht="15.75" customHeight="1">
      <c r="A544" s="3" t="s">
        <v>363</v>
      </c>
      <c r="B544" s="3" t="s">
        <v>327</v>
      </c>
      <c r="C544" s="3" t="s">
        <v>1935</v>
      </c>
      <c r="D544" s="3" t="s">
        <v>1894</v>
      </c>
      <c r="E544" s="3" t="s">
        <v>1936</v>
      </c>
      <c r="F544" s="3" t="s">
        <v>1937</v>
      </c>
      <c r="G544" s="3" t="s">
        <v>745</v>
      </c>
      <c r="H544" s="3"/>
      <c r="I544" s="2"/>
      <c r="J544" s="2"/>
      <c r="L544" s="2"/>
      <c r="M544" s="3" t="s">
        <v>363</v>
      </c>
      <c r="N544" s="3"/>
      <c r="O544" s="3" t="s">
        <v>1935</v>
      </c>
      <c r="P544" s="2"/>
      <c r="Q544" s="2"/>
      <c r="S544" s="2"/>
    </row>
    <row r="545" spans="1:19" ht="15.75" customHeight="1">
      <c r="A545" s="3" t="s">
        <v>363</v>
      </c>
      <c r="B545" s="3" t="s">
        <v>327</v>
      </c>
      <c r="C545" s="3" t="s">
        <v>1938</v>
      </c>
      <c r="D545" s="3" t="s">
        <v>1894</v>
      </c>
      <c r="E545" s="3" t="s">
        <v>1939</v>
      </c>
      <c r="F545" s="3" t="s">
        <v>1940</v>
      </c>
      <c r="G545" s="3" t="s">
        <v>745</v>
      </c>
      <c r="H545" s="3"/>
      <c r="I545" s="2"/>
      <c r="J545" s="2"/>
      <c r="L545" s="2"/>
      <c r="M545" s="3" t="s">
        <v>363</v>
      </c>
      <c r="N545" s="3"/>
      <c r="O545" s="3" t="s">
        <v>1938</v>
      </c>
      <c r="P545" s="2"/>
      <c r="Q545" s="2"/>
      <c r="S545" s="2"/>
    </row>
    <row r="546" spans="1:19" ht="15.75" customHeight="1">
      <c r="A546" s="3" t="s">
        <v>363</v>
      </c>
      <c r="B546" s="3" t="s">
        <v>327</v>
      </c>
      <c r="C546" s="3" t="s">
        <v>1941</v>
      </c>
      <c r="D546" s="3" t="s">
        <v>1894</v>
      </c>
      <c r="E546" s="3" t="s">
        <v>1942</v>
      </c>
      <c r="F546" s="3" t="s">
        <v>1943</v>
      </c>
      <c r="G546" s="3" t="s">
        <v>745</v>
      </c>
      <c r="H546" s="3"/>
      <c r="I546" s="2"/>
      <c r="J546" s="2"/>
      <c r="L546" s="2"/>
      <c r="M546" s="3" t="s">
        <v>363</v>
      </c>
      <c r="N546" s="3"/>
      <c r="O546" s="3" t="s">
        <v>1941</v>
      </c>
      <c r="P546" s="2"/>
      <c r="Q546" s="2"/>
      <c r="S546" s="2"/>
    </row>
    <row r="547" spans="1:19" ht="15.75" customHeight="1">
      <c r="A547" s="3" t="s">
        <v>363</v>
      </c>
      <c r="B547" s="3" t="s">
        <v>327</v>
      </c>
      <c r="C547" s="3" t="s">
        <v>1944</v>
      </c>
      <c r="D547" s="3" t="s">
        <v>1894</v>
      </c>
      <c r="E547" s="3" t="s">
        <v>566</v>
      </c>
      <c r="F547" s="3" t="s">
        <v>1945</v>
      </c>
      <c r="G547" s="3" t="s">
        <v>745</v>
      </c>
      <c r="H547" s="3"/>
      <c r="I547" s="2"/>
      <c r="J547" s="2"/>
      <c r="L547" s="2"/>
      <c r="M547" s="3" t="s">
        <v>363</v>
      </c>
      <c r="N547" s="3"/>
      <c r="O547" s="3" t="s">
        <v>1944</v>
      </c>
      <c r="P547" s="2"/>
      <c r="Q547" s="2"/>
      <c r="S547" s="2"/>
    </row>
    <row r="548" spans="1:19" ht="15.75" customHeight="1">
      <c r="A548" s="3" t="s">
        <v>363</v>
      </c>
      <c r="B548" s="3" t="s">
        <v>327</v>
      </c>
      <c r="C548" s="3" t="s">
        <v>1946</v>
      </c>
      <c r="D548" s="3" t="s">
        <v>1894</v>
      </c>
      <c r="E548" s="3" t="s">
        <v>1947</v>
      </c>
      <c r="F548" s="3" t="s">
        <v>1948</v>
      </c>
      <c r="G548" s="3" t="s">
        <v>745</v>
      </c>
      <c r="H548" s="3"/>
      <c r="I548" s="2"/>
      <c r="J548" s="2"/>
      <c r="L548" s="2"/>
      <c r="M548" s="3" t="s">
        <v>363</v>
      </c>
      <c r="N548" s="3"/>
      <c r="O548" s="3" t="s">
        <v>1946</v>
      </c>
      <c r="P548" s="2"/>
      <c r="Q548" s="2"/>
      <c r="S548" s="2"/>
    </row>
    <row r="549" spans="1:19" ht="15.75" customHeight="1">
      <c r="A549" s="3" t="s">
        <v>363</v>
      </c>
      <c r="B549" s="3" t="s">
        <v>327</v>
      </c>
      <c r="C549" s="3" t="s">
        <v>1949</v>
      </c>
      <c r="D549" s="3" t="s">
        <v>1894</v>
      </c>
      <c r="E549" s="3" t="s">
        <v>1950</v>
      </c>
      <c r="F549" s="3" t="s">
        <v>1951</v>
      </c>
      <c r="G549" s="3" t="s">
        <v>745</v>
      </c>
      <c r="H549" s="3"/>
      <c r="I549" s="2"/>
      <c r="J549" s="2"/>
      <c r="L549" s="2"/>
      <c r="M549" s="3" t="s">
        <v>363</v>
      </c>
      <c r="N549" s="3"/>
      <c r="O549" s="3" t="s">
        <v>1949</v>
      </c>
      <c r="P549" s="2"/>
      <c r="Q549" s="2"/>
      <c r="S549" s="2"/>
    </row>
    <row r="550" spans="1:19" ht="15.75" customHeight="1">
      <c r="A550" s="3" t="s">
        <v>363</v>
      </c>
      <c r="B550" s="3" t="s">
        <v>327</v>
      </c>
      <c r="C550" s="3" t="s">
        <v>1952</v>
      </c>
      <c r="D550" s="3" t="s">
        <v>1894</v>
      </c>
      <c r="E550" s="3" t="s">
        <v>1953</v>
      </c>
      <c r="F550" s="3" t="s">
        <v>1954</v>
      </c>
      <c r="G550" s="3" t="s">
        <v>745</v>
      </c>
      <c r="H550" s="3"/>
      <c r="I550" s="2"/>
      <c r="J550" s="2"/>
      <c r="L550" s="2"/>
      <c r="M550" s="3" t="s">
        <v>363</v>
      </c>
      <c r="N550" s="3"/>
      <c r="O550" s="3" t="s">
        <v>1952</v>
      </c>
      <c r="P550" s="2"/>
      <c r="Q550" s="2"/>
      <c r="S550" s="2"/>
    </row>
    <row r="551" spans="1:19" ht="15.75" customHeight="1">
      <c r="A551" s="3" t="s">
        <v>363</v>
      </c>
      <c r="B551" s="3" t="s">
        <v>327</v>
      </c>
      <c r="C551" s="3" t="s">
        <v>1003</v>
      </c>
      <c r="D551" s="3" t="s">
        <v>1894</v>
      </c>
      <c r="E551" s="3" t="s">
        <v>595</v>
      </c>
      <c r="F551" s="3" t="s">
        <v>1955</v>
      </c>
      <c r="G551" s="3" t="s">
        <v>745</v>
      </c>
      <c r="H551" s="3"/>
      <c r="I551" s="2"/>
      <c r="J551" s="2"/>
      <c r="L551" s="2"/>
      <c r="M551" s="3" t="s">
        <v>363</v>
      </c>
      <c r="N551" s="3"/>
      <c r="O551" s="3" t="s">
        <v>1003</v>
      </c>
      <c r="P551" s="2"/>
      <c r="Q551" s="2"/>
      <c r="S551" s="2"/>
    </row>
    <row r="552" spans="1:19" ht="15.75" customHeight="1">
      <c r="A552" s="3" t="s">
        <v>363</v>
      </c>
      <c r="B552" s="3" t="s">
        <v>327</v>
      </c>
      <c r="C552" s="3" t="s">
        <v>1414</v>
      </c>
      <c r="D552" s="3" t="s">
        <v>1894</v>
      </c>
      <c r="E552" s="3" t="s">
        <v>1956</v>
      </c>
      <c r="F552" s="3" t="s">
        <v>1957</v>
      </c>
      <c r="G552" s="3" t="s">
        <v>745</v>
      </c>
      <c r="H552" s="3"/>
      <c r="I552" s="2"/>
      <c r="J552" s="2"/>
      <c r="L552" s="2"/>
      <c r="M552" s="3" t="s">
        <v>363</v>
      </c>
      <c r="N552" s="3"/>
      <c r="O552" s="3" t="s">
        <v>1414</v>
      </c>
      <c r="P552" s="2"/>
      <c r="Q552" s="2"/>
      <c r="S552" s="2"/>
    </row>
    <row r="553" spans="1:19" ht="15.75" customHeight="1">
      <c r="A553" s="3" t="s">
        <v>363</v>
      </c>
      <c r="B553" s="3" t="s">
        <v>327</v>
      </c>
      <c r="C553" s="3" t="s">
        <v>1958</v>
      </c>
      <c r="D553" s="3" t="s">
        <v>1894</v>
      </c>
      <c r="E553" s="3" t="s">
        <v>1959</v>
      </c>
      <c r="F553" s="3" t="s">
        <v>1960</v>
      </c>
      <c r="G553" s="3" t="s">
        <v>745</v>
      </c>
      <c r="H553" s="3"/>
      <c r="I553" s="2"/>
      <c r="J553" s="2"/>
      <c r="L553" s="2"/>
      <c r="M553" s="3" t="s">
        <v>363</v>
      </c>
      <c r="N553" s="3"/>
      <c r="O553" s="3" t="s">
        <v>1958</v>
      </c>
      <c r="P553" s="2"/>
      <c r="Q553" s="2"/>
      <c r="S553" s="2"/>
    </row>
    <row r="554" spans="1:19" ht="15.75" customHeight="1">
      <c r="A554" s="3" t="s">
        <v>363</v>
      </c>
      <c r="B554" s="3" t="s">
        <v>327</v>
      </c>
      <c r="C554" s="3" t="s">
        <v>1961</v>
      </c>
      <c r="D554" s="3" t="s">
        <v>1894</v>
      </c>
      <c r="E554" s="3" t="s">
        <v>1962</v>
      </c>
      <c r="F554" s="3" t="s">
        <v>1963</v>
      </c>
      <c r="G554" s="3" t="s">
        <v>745</v>
      </c>
      <c r="H554" s="3"/>
      <c r="I554" s="2"/>
      <c r="J554" s="2"/>
      <c r="L554" s="2"/>
      <c r="M554" s="3" t="s">
        <v>363</v>
      </c>
      <c r="N554" s="3"/>
      <c r="O554" s="3" t="s">
        <v>1961</v>
      </c>
      <c r="P554" s="2"/>
      <c r="Q554" s="2"/>
      <c r="S554" s="2"/>
    </row>
    <row r="555" spans="1:19" ht="15.75" customHeight="1">
      <c r="A555" s="3" t="s">
        <v>363</v>
      </c>
      <c r="B555" s="3" t="s">
        <v>327</v>
      </c>
      <c r="C555" s="3" t="s">
        <v>1964</v>
      </c>
      <c r="D555" s="3" t="s">
        <v>1894</v>
      </c>
      <c r="E555" s="3" t="s">
        <v>1544</v>
      </c>
      <c r="F555" s="3" t="s">
        <v>1965</v>
      </c>
      <c r="G555" s="3" t="s">
        <v>745</v>
      </c>
      <c r="H555" s="3"/>
      <c r="I555" s="2"/>
      <c r="J555" s="2"/>
      <c r="L555" s="2"/>
      <c r="M555" s="3" t="s">
        <v>363</v>
      </c>
      <c r="N555" s="3"/>
      <c r="O555" s="3" t="s">
        <v>1964</v>
      </c>
      <c r="P555" s="2"/>
      <c r="Q555" s="2"/>
      <c r="S555" s="2"/>
    </row>
    <row r="556" spans="1:19" ht="15.75" customHeight="1">
      <c r="A556" s="3" t="s">
        <v>363</v>
      </c>
      <c r="B556" s="3" t="s">
        <v>327</v>
      </c>
      <c r="C556" s="3" t="s">
        <v>1966</v>
      </c>
      <c r="D556" s="3" t="s">
        <v>1894</v>
      </c>
      <c r="E556" s="3" t="s">
        <v>1967</v>
      </c>
      <c r="F556" s="3" t="s">
        <v>1968</v>
      </c>
      <c r="G556" s="3" t="s">
        <v>745</v>
      </c>
      <c r="H556" s="3"/>
      <c r="I556" s="2"/>
      <c r="J556" s="2"/>
      <c r="L556" s="2"/>
      <c r="M556" s="3" t="s">
        <v>363</v>
      </c>
      <c r="N556" s="3"/>
      <c r="O556" s="3" t="s">
        <v>1966</v>
      </c>
      <c r="P556" s="2"/>
      <c r="Q556" s="2"/>
      <c r="S556" s="2"/>
    </row>
    <row r="557" spans="1:19" ht="15.75" customHeight="1">
      <c r="A557" s="3" t="s">
        <v>363</v>
      </c>
      <c r="B557" s="3" t="s">
        <v>327</v>
      </c>
      <c r="C557" s="3" t="s">
        <v>1969</v>
      </c>
      <c r="D557" s="3" t="s">
        <v>1894</v>
      </c>
      <c r="E557" s="3" t="s">
        <v>1970</v>
      </c>
      <c r="F557" s="3" t="s">
        <v>1971</v>
      </c>
      <c r="G557" s="3" t="s">
        <v>745</v>
      </c>
      <c r="H557" s="3"/>
      <c r="I557" s="2"/>
      <c r="J557" s="2"/>
      <c r="L557" s="2"/>
      <c r="M557" s="3" t="s">
        <v>363</v>
      </c>
      <c r="N557" s="3"/>
      <c r="O557" s="3" t="s">
        <v>1969</v>
      </c>
      <c r="P557" s="2"/>
      <c r="Q557" s="2"/>
      <c r="S557" s="2"/>
    </row>
    <row r="558" spans="1:19" ht="15.75" customHeight="1">
      <c r="A558" s="3" t="s">
        <v>363</v>
      </c>
      <c r="B558" s="3" t="s">
        <v>327</v>
      </c>
      <c r="C558" s="3" t="s">
        <v>1972</v>
      </c>
      <c r="D558" s="3" t="s">
        <v>1894</v>
      </c>
      <c r="E558" s="3" t="s">
        <v>1973</v>
      </c>
      <c r="F558" s="3" t="s">
        <v>1974</v>
      </c>
      <c r="G558" s="3" t="s">
        <v>745</v>
      </c>
      <c r="H558" s="3"/>
      <c r="I558" s="2"/>
      <c r="J558" s="2"/>
      <c r="L558" s="2"/>
      <c r="M558" s="3" t="s">
        <v>363</v>
      </c>
      <c r="N558" s="3"/>
      <c r="O558" s="3" t="s">
        <v>1972</v>
      </c>
      <c r="P558" s="2"/>
      <c r="Q558" s="2"/>
      <c r="S558" s="2"/>
    </row>
    <row r="559" spans="1:19" ht="15.75" customHeight="1">
      <c r="A559" s="3" t="s">
        <v>363</v>
      </c>
      <c r="B559" s="3" t="s">
        <v>327</v>
      </c>
      <c r="C559" s="3" t="s">
        <v>1975</v>
      </c>
      <c r="D559" s="3" t="s">
        <v>1976</v>
      </c>
      <c r="E559" s="3" t="s">
        <v>1977</v>
      </c>
      <c r="F559" s="3" t="s">
        <v>1978</v>
      </c>
      <c r="G559" s="3" t="s">
        <v>741</v>
      </c>
      <c r="H559" s="3"/>
      <c r="I559" s="2"/>
      <c r="J559" s="2"/>
      <c r="L559" s="2"/>
      <c r="M559" s="3" t="s">
        <v>363</v>
      </c>
      <c r="N559" s="3"/>
      <c r="O559" s="3" t="s">
        <v>1975</v>
      </c>
      <c r="P559" s="2"/>
      <c r="Q559" s="2"/>
      <c r="S559" s="2"/>
    </row>
    <row r="560" spans="1:19" ht="15.75" customHeight="1">
      <c r="A560" s="3" t="s">
        <v>363</v>
      </c>
      <c r="B560" s="3" t="s">
        <v>327</v>
      </c>
      <c r="C560" s="3" t="s">
        <v>1853</v>
      </c>
      <c r="D560" s="3" t="s">
        <v>1976</v>
      </c>
      <c r="E560" s="3" t="s">
        <v>1710</v>
      </c>
      <c r="F560" s="3" t="s">
        <v>1979</v>
      </c>
      <c r="G560" s="3" t="s">
        <v>745</v>
      </c>
      <c r="H560" s="3"/>
      <c r="I560" s="2"/>
      <c r="J560" s="2"/>
      <c r="L560" s="2"/>
      <c r="M560" s="3" t="s">
        <v>363</v>
      </c>
      <c r="N560" s="3"/>
      <c r="O560" s="3" t="s">
        <v>1853</v>
      </c>
      <c r="P560" s="2"/>
      <c r="Q560" s="2"/>
      <c r="S560" s="2"/>
    </row>
    <row r="561" spans="1:19" ht="15.75" customHeight="1">
      <c r="A561" s="3" t="s">
        <v>363</v>
      </c>
      <c r="B561" s="3" t="s">
        <v>327</v>
      </c>
      <c r="C561" s="3" t="s">
        <v>1980</v>
      </c>
      <c r="D561" s="3" t="s">
        <v>1976</v>
      </c>
      <c r="E561" s="3" t="s">
        <v>1486</v>
      </c>
      <c r="F561" s="3" t="s">
        <v>1981</v>
      </c>
      <c r="G561" s="3" t="s">
        <v>745</v>
      </c>
      <c r="H561" s="3"/>
      <c r="I561" s="2"/>
      <c r="J561" s="2"/>
      <c r="L561" s="2"/>
      <c r="M561" s="3" t="s">
        <v>363</v>
      </c>
      <c r="N561" s="3"/>
      <c r="O561" s="3" t="s">
        <v>1980</v>
      </c>
      <c r="P561" s="2"/>
      <c r="Q561" s="2"/>
      <c r="S561" s="2"/>
    </row>
    <row r="562" spans="1:19" ht="15.75" customHeight="1">
      <c r="A562" s="3" t="s">
        <v>363</v>
      </c>
      <c r="B562" s="3" t="s">
        <v>327</v>
      </c>
      <c r="C562" s="3" t="s">
        <v>1982</v>
      </c>
      <c r="D562" s="3" t="s">
        <v>1976</v>
      </c>
      <c r="E562" s="3" t="s">
        <v>1983</v>
      </c>
      <c r="F562" s="3" t="s">
        <v>1984</v>
      </c>
      <c r="G562" s="3" t="s">
        <v>745</v>
      </c>
      <c r="H562" s="3"/>
      <c r="I562" s="2"/>
      <c r="J562" s="2"/>
      <c r="L562" s="2"/>
      <c r="M562" s="3" t="s">
        <v>363</v>
      </c>
      <c r="N562" s="3"/>
      <c r="O562" s="3" t="s">
        <v>1982</v>
      </c>
      <c r="P562" s="2"/>
      <c r="Q562" s="2"/>
      <c r="S562" s="2"/>
    </row>
    <row r="563" spans="1:19" ht="15.75" customHeight="1">
      <c r="A563" s="3" t="s">
        <v>363</v>
      </c>
      <c r="B563" s="3" t="s">
        <v>327</v>
      </c>
      <c r="C563" s="3" t="s">
        <v>1985</v>
      </c>
      <c r="D563" s="3" t="s">
        <v>1976</v>
      </c>
      <c r="E563" s="3" t="s">
        <v>1986</v>
      </c>
      <c r="F563" s="3" t="s">
        <v>1987</v>
      </c>
      <c r="G563" s="3" t="s">
        <v>745</v>
      </c>
      <c r="H563" s="3"/>
      <c r="I563" s="2"/>
      <c r="J563" s="2"/>
      <c r="L563" s="2"/>
      <c r="M563" s="3" t="s">
        <v>363</v>
      </c>
      <c r="N563" s="3"/>
      <c r="O563" s="3" t="s">
        <v>1985</v>
      </c>
      <c r="P563" s="2"/>
      <c r="Q563" s="2"/>
      <c r="S563" s="2"/>
    </row>
    <row r="564" spans="1:19" ht="15.75" customHeight="1">
      <c r="A564" s="3" t="s">
        <v>363</v>
      </c>
      <c r="B564" s="3" t="s">
        <v>327</v>
      </c>
      <c r="C564" s="3" t="s">
        <v>1988</v>
      </c>
      <c r="D564" s="3" t="s">
        <v>1976</v>
      </c>
      <c r="E564" s="3" t="s">
        <v>1989</v>
      </c>
      <c r="F564" s="3" t="s">
        <v>1990</v>
      </c>
      <c r="G564" s="3" t="s">
        <v>745</v>
      </c>
      <c r="H564" s="3"/>
      <c r="I564" s="2"/>
      <c r="J564" s="2"/>
      <c r="L564" s="2"/>
      <c r="M564" s="3" t="s">
        <v>363</v>
      </c>
      <c r="N564" s="3"/>
      <c r="O564" s="3" t="s">
        <v>1988</v>
      </c>
      <c r="P564" s="2"/>
      <c r="Q564" s="2"/>
      <c r="S564" s="2"/>
    </row>
    <row r="565" spans="1:19" ht="15.75" customHeight="1">
      <c r="A565" s="3" t="s">
        <v>366</v>
      </c>
      <c r="B565" s="3" t="s">
        <v>327</v>
      </c>
      <c r="C565" s="3" t="s">
        <v>1991</v>
      </c>
      <c r="D565" s="3" t="s">
        <v>1976</v>
      </c>
      <c r="E565" s="3" t="s">
        <v>1992</v>
      </c>
      <c r="F565" s="3" t="s">
        <v>1993</v>
      </c>
      <c r="G565" s="3" t="s">
        <v>745</v>
      </c>
      <c r="H565" s="3"/>
      <c r="I565" s="2"/>
      <c r="J565" s="2"/>
      <c r="L565" s="2"/>
      <c r="M565" s="3" t="s">
        <v>366</v>
      </c>
      <c r="N565" s="3"/>
      <c r="O565" s="3" t="s">
        <v>1991</v>
      </c>
      <c r="P565" s="2"/>
      <c r="Q565" s="2"/>
      <c r="S565" s="2"/>
    </row>
    <row r="566" spans="1:19" ht="15.75" customHeight="1">
      <c r="A566" s="3" t="s">
        <v>366</v>
      </c>
      <c r="B566" s="3" t="s">
        <v>327</v>
      </c>
      <c r="C566" s="3" t="s">
        <v>1994</v>
      </c>
      <c r="D566" s="3" t="s">
        <v>1976</v>
      </c>
      <c r="E566" s="3" t="s">
        <v>1995</v>
      </c>
      <c r="F566" s="3" t="s">
        <v>1996</v>
      </c>
      <c r="G566" s="3" t="s">
        <v>745</v>
      </c>
      <c r="H566" s="3"/>
      <c r="I566" s="2"/>
      <c r="J566" s="2"/>
      <c r="L566" s="2"/>
      <c r="M566" s="3" t="s">
        <v>366</v>
      </c>
      <c r="N566" s="3"/>
      <c r="O566" s="3" t="s">
        <v>1994</v>
      </c>
      <c r="P566" s="2"/>
      <c r="Q566" s="2"/>
      <c r="S566" s="2"/>
    </row>
    <row r="567" spans="1:19" ht="15.75" customHeight="1">
      <c r="A567" s="3" t="s">
        <v>366</v>
      </c>
      <c r="B567" s="3" t="s">
        <v>327</v>
      </c>
      <c r="C567" s="3" t="s">
        <v>1997</v>
      </c>
      <c r="D567" s="3" t="s">
        <v>1976</v>
      </c>
      <c r="E567" s="3" t="s">
        <v>574</v>
      </c>
      <c r="F567" s="3" t="s">
        <v>1998</v>
      </c>
      <c r="G567" s="3" t="s">
        <v>745</v>
      </c>
      <c r="H567" s="3"/>
      <c r="I567" s="2"/>
      <c r="J567" s="2"/>
      <c r="L567" s="2"/>
      <c r="M567" s="3" t="s">
        <v>366</v>
      </c>
      <c r="N567" s="3"/>
      <c r="O567" s="3" t="s">
        <v>1997</v>
      </c>
      <c r="P567" s="2"/>
      <c r="Q567" s="2"/>
      <c r="S567" s="2"/>
    </row>
    <row r="568" spans="1:19" ht="15.75" customHeight="1">
      <c r="A568" s="3" t="s">
        <v>366</v>
      </c>
      <c r="B568" s="3" t="s">
        <v>327</v>
      </c>
      <c r="C568" s="3" t="s">
        <v>1999</v>
      </c>
      <c r="D568" s="3" t="s">
        <v>1976</v>
      </c>
      <c r="E568" s="3" t="s">
        <v>2000</v>
      </c>
      <c r="F568" s="3" t="s">
        <v>2001</v>
      </c>
      <c r="G568" s="3" t="s">
        <v>745</v>
      </c>
      <c r="H568" s="3"/>
      <c r="I568" s="2"/>
      <c r="J568" s="2"/>
      <c r="L568" s="2"/>
      <c r="M568" s="3" t="s">
        <v>366</v>
      </c>
      <c r="N568" s="3"/>
      <c r="O568" s="3" t="s">
        <v>1999</v>
      </c>
      <c r="P568" s="2"/>
      <c r="Q568" s="2"/>
      <c r="S568" s="2"/>
    </row>
    <row r="569" spans="1:19" ht="15.75" customHeight="1">
      <c r="A569" s="3" t="s">
        <v>366</v>
      </c>
      <c r="B569" s="3" t="s">
        <v>327</v>
      </c>
      <c r="C569" s="3" t="s">
        <v>2002</v>
      </c>
      <c r="D569" s="3" t="s">
        <v>1976</v>
      </c>
      <c r="E569" s="3" t="s">
        <v>2003</v>
      </c>
      <c r="F569" s="3" t="s">
        <v>2004</v>
      </c>
      <c r="G569" s="3" t="s">
        <v>745</v>
      </c>
      <c r="H569" s="3"/>
      <c r="I569" s="2"/>
      <c r="J569" s="2"/>
      <c r="L569" s="2"/>
      <c r="M569" s="3" t="s">
        <v>366</v>
      </c>
      <c r="N569" s="3"/>
      <c r="O569" s="3" t="s">
        <v>2002</v>
      </c>
      <c r="P569" s="2"/>
      <c r="Q569" s="2"/>
      <c r="S569" s="2"/>
    </row>
    <row r="570" spans="1:19" ht="15.75" customHeight="1">
      <c r="A570" s="3" t="s">
        <v>366</v>
      </c>
      <c r="B570" s="3" t="s">
        <v>327</v>
      </c>
      <c r="C570" s="3" t="s">
        <v>2005</v>
      </c>
      <c r="D570" s="3" t="s">
        <v>1976</v>
      </c>
      <c r="E570" s="3" t="s">
        <v>1574</v>
      </c>
      <c r="F570" s="3" t="s">
        <v>2006</v>
      </c>
      <c r="G570" s="3" t="s">
        <v>745</v>
      </c>
      <c r="H570" s="3"/>
      <c r="I570" s="2"/>
      <c r="J570" s="2"/>
      <c r="L570" s="2"/>
      <c r="M570" s="3" t="s">
        <v>366</v>
      </c>
      <c r="N570" s="3"/>
      <c r="O570" s="3" t="s">
        <v>2005</v>
      </c>
      <c r="P570" s="2"/>
      <c r="Q570" s="2"/>
      <c r="S570" s="2"/>
    </row>
    <row r="571" spans="1:19" ht="15.75" customHeight="1">
      <c r="A571" s="3" t="s">
        <v>366</v>
      </c>
      <c r="B571" s="3" t="s">
        <v>327</v>
      </c>
      <c r="C571" s="3" t="s">
        <v>2007</v>
      </c>
      <c r="D571" s="3" t="s">
        <v>1976</v>
      </c>
      <c r="E571" s="3" t="s">
        <v>2008</v>
      </c>
      <c r="F571" s="3" t="s">
        <v>2009</v>
      </c>
      <c r="G571" s="3" t="s">
        <v>745</v>
      </c>
      <c r="H571" s="3"/>
      <c r="I571" s="2"/>
      <c r="J571" s="2"/>
      <c r="L571" s="2"/>
      <c r="M571" s="3" t="s">
        <v>366</v>
      </c>
      <c r="N571" s="3"/>
      <c r="O571" s="3" t="s">
        <v>2007</v>
      </c>
      <c r="P571" s="2"/>
      <c r="Q571" s="2"/>
      <c r="S571" s="2"/>
    </row>
    <row r="572" spans="1:19" ht="15.75" customHeight="1">
      <c r="A572" s="3" t="s">
        <v>366</v>
      </c>
      <c r="B572" s="3" t="s">
        <v>327</v>
      </c>
      <c r="C572" s="3" t="s">
        <v>2010</v>
      </c>
      <c r="D572" s="3" t="s">
        <v>1976</v>
      </c>
      <c r="E572" s="3" t="s">
        <v>2011</v>
      </c>
      <c r="F572" s="3" t="s">
        <v>2012</v>
      </c>
      <c r="G572" s="3" t="s">
        <v>745</v>
      </c>
      <c r="H572" s="3"/>
      <c r="I572" s="2"/>
      <c r="J572" s="2"/>
      <c r="L572" s="2"/>
      <c r="M572" s="3" t="s">
        <v>366</v>
      </c>
      <c r="N572" s="3"/>
      <c r="O572" s="3" t="s">
        <v>2010</v>
      </c>
      <c r="P572" s="2"/>
      <c r="Q572" s="2"/>
      <c r="S572" s="2"/>
    </row>
    <row r="573" spans="1:19" ht="15.75" customHeight="1">
      <c r="A573" s="3" t="s">
        <v>366</v>
      </c>
      <c r="B573" s="3" t="s">
        <v>327</v>
      </c>
      <c r="C573" s="3" t="s">
        <v>2013</v>
      </c>
      <c r="D573" s="3" t="s">
        <v>1976</v>
      </c>
      <c r="E573" s="3" t="s">
        <v>2014</v>
      </c>
      <c r="F573" s="3" t="s">
        <v>2015</v>
      </c>
      <c r="G573" s="3" t="s">
        <v>745</v>
      </c>
      <c r="H573" s="3"/>
      <c r="I573" s="2"/>
      <c r="J573" s="2"/>
      <c r="L573" s="2"/>
      <c r="M573" s="3" t="s">
        <v>366</v>
      </c>
      <c r="N573" s="3"/>
      <c r="O573" s="3" t="s">
        <v>2013</v>
      </c>
      <c r="P573" s="2"/>
      <c r="Q573" s="2"/>
      <c r="S573" s="2"/>
    </row>
    <row r="574" spans="1:19" ht="15.75" customHeight="1">
      <c r="A574" s="3" t="s">
        <v>366</v>
      </c>
      <c r="B574" s="3" t="s">
        <v>327</v>
      </c>
      <c r="C574" s="3" t="s">
        <v>2016</v>
      </c>
      <c r="D574" s="3" t="s">
        <v>1976</v>
      </c>
      <c r="E574" s="3" t="s">
        <v>2017</v>
      </c>
      <c r="F574" s="3" t="s">
        <v>2018</v>
      </c>
      <c r="G574" s="3" t="s">
        <v>745</v>
      </c>
      <c r="H574" s="3"/>
      <c r="I574" s="2"/>
      <c r="J574" s="2"/>
      <c r="L574" s="2"/>
      <c r="M574" s="3" t="s">
        <v>366</v>
      </c>
      <c r="N574" s="3"/>
      <c r="O574" s="3" t="s">
        <v>2016</v>
      </c>
      <c r="P574" s="2"/>
      <c r="Q574" s="2"/>
      <c r="S574" s="2"/>
    </row>
    <row r="575" spans="1:19" ht="15.75" customHeight="1">
      <c r="A575" s="3" t="s">
        <v>366</v>
      </c>
      <c r="B575" s="3" t="s">
        <v>327</v>
      </c>
      <c r="C575" s="3" t="s">
        <v>2019</v>
      </c>
      <c r="D575" s="3" t="s">
        <v>1976</v>
      </c>
      <c r="E575" s="3" t="s">
        <v>580</v>
      </c>
      <c r="F575" s="3" t="s">
        <v>2020</v>
      </c>
      <c r="G575" s="3" t="s">
        <v>745</v>
      </c>
      <c r="H575" s="3"/>
      <c r="I575" s="2"/>
      <c r="J575" s="2"/>
      <c r="L575" s="2"/>
      <c r="M575" s="3" t="s">
        <v>366</v>
      </c>
      <c r="N575" s="3"/>
      <c r="O575" s="3" t="s">
        <v>2019</v>
      </c>
      <c r="P575" s="2"/>
      <c r="Q575" s="2"/>
      <c r="S575" s="2"/>
    </row>
    <row r="576" spans="1:19" ht="15.75" customHeight="1">
      <c r="A576" s="3" t="s">
        <v>366</v>
      </c>
      <c r="B576" s="3" t="s">
        <v>327</v>
      </c>
      <c r="C576" s="3" t="s">
        <v>2021</v>
      </c>
      <c r="D576" s="3" t="s">
        <v>1976</v>
      </c>
      <c r="E576" s="3" t="s">
        <v>2022</v>
      </c>
      <c r="F576" s="3" t="s">
        <v>2023</v>
      </c>
      <c r="G576" s="3" t="s">
        <v>745</v>
      </c>
      <c r="H576" s="3"/>
      <c r="I576" s="2"/>
      <c r="J576" s="2"/>
      <c r="L576" s="2"/>
      <c r="M576" s="3" t="s">
        <v>366</v>
      </c>
      <c r="N576" s="3"/>
      <c r="O576" s="3" t="s">
        <v>2021</v>
      </c>
      <c r="P576" s="2"/>
      <c r="Q576" s="2"/>
      <c r="S576" s="2"/>
    </row>
    <row r="577" spans="1:19" ht="15.75" customHeight="1">
      <c r="A577" s="3" t="s">
        <v>366</v>
      </c>
      <c r="B577" s="3" t="s">
        <v>327</v>
      </c>
      <c r="C577" s="3" t="s">
        <v>2024</v>
      </c>
      <c r="D577" s="3" t="s">
        <v>1976</v>
      </c>
      <c r="E577" s="3" t="s">
        <v>2025</v>
      </c>
      <c r="F577" s="3" t="s">
        <v>2026</v>
      </c>
      <c r="G577" s="3" t="s">
        <v>745</v>
      </c>
      <c r="H577" s="3"/>
      <c r="I577" s="2"/>
      <c r="J577" s="2"/>
      <c r="L577" s="2"/>
      <c r="M577" s="3" t="s">
        <v>366</v>
      </c>
      <c r="N577" s="3"/>
      <c r="O577" s="3" t="s">
        <v>2024</v>
      </c>
      <c r="P577" s="2"/>
      <c r="Q577" s="2"/>
      <c r="S577" s="2"/>
    </row>
    <row r="578" spans="1:19" ht="15.75" customHeight="1">
      <c r="A578" s="3" t="s">
        <v>366</v>
      </c>
      <c r="B578" s="3" t="s">
        <v>327</v>
      </c>
      <c r="C578" s="3" t="s">
        <v>676</v>
      </c>
      <c r="D578" s="3" t="s">
        <v>1976</v>
      </c>
      <c r="E578" s="3" t="s">
        <v>2027</v>
      </c>
      <c r="F578" s="3" t="s">
        <v>2028</v>
      </c>
      <c r="G578" s="3" t="s">
        <v>745</v>
      </c>
      <c r="H578" s="3"/>
      <c r="I578" s="2"/>
      <c r="J578" s="2"/>
      <c r="L578" s="2"/>
      <c r="M578" s="3" t="s">
        <v>366</v>
      </c>
      <c r="N578" s="3"/>
      <c r="O578" s="3" t="s">
        <v>676</v>
      </c>
      <c r="P578" s="2"/>
      <c r="Q578" s="2"/>
      <c r="S578" s="2"/>
    </row>
    <row r="579" spans="1:19" ht="15.75" customHeight="1">
      <c r="A579" s="3" t="s">
        <v>366</v>
      </c>
      <c r="B579" s="3" t="s">
        <v>327</v>
      </c>
      <c r="C579" s="3" t="s">
        <v>2029</v>
      </c>
      <c r="D579" s="3" t="s">
        <v>1976</v>
      </c>
      <c r="E579" s="3" t="s">
        <v>2030</v>
      </c>
      <c r="F579" s="3" t="s">
        <v>2031</v>
      </c>
      <c r="G579" s="3" t="s">
        <v>745</v>
      </c>
      <c r="H579" s="3"/>
      <c r="I579" s="2"/>
      <c r="J579" s="2"/>
      <c r="L579" s="2"/>
      <c r="M579" s="3" t="s">
        <v>366</v>
      </c>
      <c r="N579" s="3"/>
      <c r="O579" s="3" t="s">
        <v>2029</v>
      </c>
      <c r="P579" s="2"/>
      <c r="Q579" s="2"/>
      <c r="S579" s="2"/>
    </row>
    <row r="580" spans="1:19" ht="15.75" customHeight="1">
      <c r="A580" s="3" t="s">
        <v>366</v>
      </c>
      <c r="B580" s="3" t="s">
        <v>327</v>
      </c>
      <c r="C580" s="3" t="s">
        <v>2032</v>
      </c>
      <c r="D580" s="3" t="s">
        <v>1976</v>
      </c>
      <c r="E580" s="3" t="s">
        <v>2033</v>
      </c>
      <c r="F580" s="3" t="s">
        <v>2034</v>
      </c>
      <c r="G580" s="3" t="s">
        <v>745</v>
      </c>
      <c r="H580" s="3"/>
      <c r="I580" s="2"/>
      <c r="J580" s="2"/>
      <c r="L580" s="2"/>
      <c r="M580" s="3" t="s">
        <v>366</v>
      </c>
      <c r="N580" s="3"/>
      <c r="O580" s="3" t="s">
        <v>2032</v>
      </c>
      <c r="P580" s="2"/>
      <c r="Q580" s="2"/>
      <c r="S580" s="2"/>
    </row>
    <row r="581" spans="1:19" ht="15.75" customHeight="1">
      <c r="A581" s="3" t="s">
        <v>366</v>
      </c>
      <c r="B581" s="3" t="s">
        <v>2035</v>
      </c>
      <c r="C581" s="3" t="s">
        <v>534</v>
      </c>
      <c r="D581" s="3" t="s">
        <v>2036</v>
      </c>
      <c r="E581" s="3" t="s">
        <v>590</v>
      </c>
      <c r="F581" s="3" t="s">
        <v>2037</v>
      </c>
      <c r="G581" s="3" t="s">
        <v>332</v>
      </c>
      <c r="H581" s="3"/>
      <c r="I581" s="2"/>
      <c r="J581" s="2"/>
      <c r="L581" s="2"/>
      <c r="M581" s="3" t="s">
        <v>366</v>
      </c>
      <c r="N581" s="3"/>
      <c r="O581" s="3" t="s">
        <v>534</v>
      </c>
      <c r="P581" s="2"/>
      <c r="Q581" s="2"/>
      <c r="S581" s="2"/>
    </row>
    <row r="582" spans="1:19" ht="15.75" customHeight="1">
      <c r="A582" s="3" t="s">
        <v>366</v>
      </c>
      <c r="B582" s="3" t="s">
        <v>2035</v>
      </c>
      <c r="C582" s="3" t="s">
        <v>2038</v>
      </c>
      <c r="D582" s="3" t="s">
        <v>2036</v>
      </c>
      <c r="E582" s="3" t="s">
        <v>699</v>
      </c>
      <c r="F582" s="3" t="s">
        <v>2039</v>
      </c>
      <c r="G582" s="3" t="s">
        <v>332</v>
      </c>
      <c r="H582" s="3"/>
      <c r="I582" s="2"/>
      <c r="J582" s="2"/>
      <c r="L582" s="2"/>
      <c r="M582" s="3" t="s">
        <v>366</v>
      </c>
      <c r="N582" s="3"/>
      <c r="O582" s="3" t="s">
        <v>2038</v>
      </c>
      <c r="P582" s="2"/>
      <c r="Q582" s="2"/>
      <c r="S582" s="2"/>
    </row>
    <row r="583" spans="1:19" ht="15.75" customHeight="1">
      <c r="A583" s="3" t="s">
        <v>366</v>
      </c>
      <c r="B583" s="3" t="s">
        <v>2035</v>
      </c>
      <c r="C583" s="3" t="s">
        <v>2040</v>
      </c>
      <c r="D583" s="3" t="s">
        <v>2036</v>
      </c>
      <c r="E583" s="3" t="s">
        <v>347</v>
      </c>
      <c r="F583" s="3" t="s">
        <v>2041</v>
      </c>
      <c r="G583" s="3" t="s">
        <v>332</v>
      </c>
      <c r="H583" s="3"/>
      <c r="I583" s="2"/>
      <c r="J583" s="2"/>
      <c r="L583" s="2"/>
      <c r="M583" s="3" t="s">
        <v>366</v>
      </c>
      <c r="N583" s="3"/>
      <c r="O583" s="3" t="s">
        <v>2040</v>
      </c>
      <c r="P583" s="2"/>
      <c r="Q583" s="2"/>
      <c r="S583" s="2"/>
    </row>
    <row r="584" spans="1:19" ht="15.75" customHeight="1">
      <c r="A584" s="3" t="s">
        <v>366</v>
      </c>
      <c r="B584" s="3" t="s">
        <v>2035</v>
      </c>
      <c r="C584" s="3" t="s">
        <v>2042</v>
      </c>
      <c r="D584" s="3" t="s">
        <v>2036</v>
      </c>
      <c r="E584" s="3" t="s">
        <v>1121</v>
      </c>
      <c r="F584" s="3" t="s">
        <v>2043</v>
      </c>
      <c r="G584" s="3" t="s">
        <v>332</v>
      </c>
      <c r="H584" s="3"/>
      <c r="I584" s="2"/>
      <c r="J584" s="2"/>
      <c r="L584" s="2"/>
      <c r="M584" s="3" t="s">
        <v>366</v>
      </c>
      <c r="N584" s="3"/>
      <c r="O584" s="3" t="s">
        <v>2042</v>
      </c>
      <c r="P584" s="2"/>
      <c r="Q584" s="2"/>
      <c r="S584" s="2"/>
    </row>
    <row r="585" spans="1:19" ht="15.75" customHeight="1">
      <c r="A585" s="3" t="s">
        <v>366</v>
      </c>
      <c r="B585" s="3" t="s">
        <v>2035</v>
      </c>
      <c r="C585" s="3" t="s">
        <v>2044</v>
      </c>
      <c r="D585" s="3" t="s">
        <v>2036</v>
      </c>
      <c r="E585" s="3" t="s">
        <v>663</v>
      </c>
      <c r="F585" s="3" t="s">
        <v>2045</v>
      </c>
      <c r="G585" s="3" t="s">
        <v>332</v>
      </c>
      <c r="H585" s="3"/>
      <c r="I585" s="2"/>
      <c r="J585" s="2"/>
      <c r="L585" s="2"/>
      <c r="M585" s="3" t="s">
        <v>366</v>
      </c>
      <c r="N585" s="3"/>
      <c r="O585" s="3" t="s">
        <v>2044</v>
      </c>
      <c r="P585" s="2"/>
      <c r="Q585" s="2"/>
      <c r="S585" s="2"/>
    </row>
    <row r="586" spans="1:19" ht="15.75" customHeight="1">
      <c r="A586" s="3" t="s">
        <v>366</v>
      </c>
      <c r="B586" s="3" t="s">
        <v>2035</v>
      </c>
      <c r="C586" s="3" t="s">
        <v>1929</v>
      </c>
      <c r="D586" s="3" t="s">
        <v>2036</v>
      </c>
      <c r="E586" s="3" t="s">
        <v>1686</v>
      </c>
      <c r="F586" s="3" t="s">
        <v>2046</v>
      </c>
      <c r="G586" s="3" t="s">
        <v>745</v>
      </c>
      <c r="H586" s="3"/>
      <c r="I586" s="2"/>
      <c r="J586" s="2"/>
      <c r="L586" s="2"/>
      <c r="M586" s="3" t="s">
        <v>366</v>
      </c>
      <c r="N586" s="3"/>
      <c r="O586" s="3" t="s">
        <v>1929</v>
      </c>
      <c r="P586" s="2"/>
      <c r="Q586" s="2"/>
      <c r="S586" s="2"/>
    </row>
    <row r="587" spans="1:19" ht="15.75" customHeight="1">
      <c r="A587" s="3" t="s">
        <v>366</v>
      </c>
      <c r="B587" s="3" t="s">
        <v>2035</v>
      </c>
      <c r="C587" s="3" t="s">
        <v>2047</v>
      </c>
      <c r="D587" s="3" t="s">
        <v>2036</v>
      </c>
      <c r="E587" s="3" t="s">
        <v>2048</v>
      </c>
      <c r="F587" s="3" t="s">
        <v>2049</v>
      </c>
      <c r="G587" s="3" t="s">
        <v>745</v>
      </c>
      <c r="H587" s="3"/>
      <c r="I587" s="2"/>
      <c r="J587" s="2"/>
      <c r="L587" s="2"/>
      <c r="M587" s="3" t="s">
        <v>366</v>
      </c>
      <c r="N587" s="3"/>
      <c r="O587" s="3" t="s">
        <v>2047</v>
      </c>
      <c r="P587" s="2"/>
      <c r="Q587" s="2"/>
      <c r="S587" s="2"/>
    </row>
    <row r="588" spans="1:19" ht="15.75" customHeight="1">
      <c r="A588" s="3" t="s">
        <v>366</v>
      </c>
      <c r="B588" s="3" t="s">
        <v>2035</v>
      </c>
      <c r="C588" s="3" t="s">
        <v>2050</v>
      </c>
      <c r="D588" s="3" t="s">
        <v>2036</v>
      </c>
      <c r="E588" s="3" t="s">
        <v>2051</v>
      </c>
      <c r="F588" s="3" t="s">
        <v>2052</v>
      </c>
      <c r="G588" s="3" t="s">
        <v>745</v>
      </c>
      <c r="H588" s="3"/>
      <c r="I588" s="2"/>
      <c r="J588" s="2"/>
      <c r="L588" s="2"/>
      <c r="M588" s="3" t="s">
        <v>366</v>
      </c>
      <c r="N588" s="3"/>
      <c r="O588" s="3" t="s">
        <v>2050</v>
      </c>
      <c r="P588" s="2"/>
      <c r="Q588" s="2"/>
      <c r="S588" s="2"/>
    </row>
    <row r="589" spans="1:19" ht="15.75" customHeight="1">
      <c r="A589" s="3" t="s">
        <v>366</v>
      </c>
      <c r="B589" s="3" t="s">
        <v>2035</v>
      </c>
      <c r="C589" s="3" t="s">
        <v>2053</v>
      </c>
      <c r="D589" s="3" t="s">
        <v>2054</v>
      </c>
      <c r="E589" s="3" t="s">
        <v>2055</v>
      </c>
      <c r="F589" s="3" t="s">
        <v>2056</v>
      </c>
      <c r="G589" s="3" t="s">
        <v>741</v>
      </c>
      <c r="H589" s="3"/>
      <c r="I589" s="2"/>
      <c r="J589" s="2"/>
      <c r="L589" s="2"/>
      <c r="M589" s="3" t="s">
        <v>366</v>
      </c>
      <c r="N589" s="3"/>
      <c r="O589" s="3" t="s">
        <v>2053</v>
      </c>
      <c r="P589" s="2"/>
      <c r="Q589" s="2"/>
      <c r="S589" s="2"/>
    </row>
    <row r="590" spans="1:19" ht="15.75" customHeight="1">
      <c r="A590" s="3" t="s">
        <v>366</v>
      </c>
      <c r="B590" s="3" t="s">
        <v>2035</v>
      </c>
      <c r="C590" s="3" t="s">
        <v>2057</v>
      </c>
      <c r="D590" s="3" t="s">
        <v>2054</v>
      </c>
      <c r="E590" s="3" t="s">
        <v>1609</v>
      </c>
      <c r="F590" s="3" t="s">
        <v>2058</v>
      </c>
      <c r="G590" s="3" t="s">
        <v>745</v>
      </c>
      <c r="H590" s="3"/>
      <c r="I590" s="2"/>
      <c r="J590" s="2"/>
      <c r="L590" s="2"/>
      <c r="M590" s="3" t="s">
        <v>366</v>
      </c>
      <c r="N590" s="3"/>
      <c r="O590" s="3" t="s">
        <v>2057</v>
      </c>
      <c r="P590" s="2"/>
      <c r="Q590" s="2"/>
      <c r="S590" s="2"/>
    </row>
    <row r="591" spans="1:19" ht="15.75" customHeight="1">
      <c r="A591" s="3" t="s">
        <v>366</v>
      </c>
      <c r="B591" s="3" t="s">
        <v>2035</v>
      </c>
      <c r="C591" s="3" t="s">
        <v>2059</v>
      </c>
      <c r="D591" s="3" t="s">
        <v>2054</v>
      </c>
      <c r="E591" s="3" t="s">
        <v>2060</v>
      </c>
      <c r="F591" s="3" t="s">
        <v>2061</v>
      </c>
      <c r="G591" s="3" t="s">
        <v>745</v>
      </c>
      <c r="H591" s="3"/>
      <c r="I591" s="2"/>
      <c r="J591" s="2"/>
      <c r="L591" s="2"/>
      <c r="M591" s="3" t="s">
        <v>366</v>
      </c>
      <c r="N591" s="3"/>
      <c r="O591" s="3" t="s">
        <v>2059</v>
      </c>
      <c r="P591" s="2"/>
      <c r="Q591" s="2"/>
      <c r="S591" s="2"/>
    </row>
    <row r="592" spans="1:19" ht="15.75" customHeight="1">
      <c r="A592" s="3" t="s">
        <v>366</v>
      </c>
      <c r="B592" s="3" t="s">
        <v>2035</v>
      </c>
      <c r="C592" s="3" t="s">
        <v>2062</v>
      </c>
      <c r="D592" s="3" t="s">
        <v>2054</v>
      </c>
      <c r="E592" s="3" t="s">
        <v>2063</v>
      </c>
      <c r="F592" s="3" t="s">
        <v>2064</v>
      </c>
      <c r="G592" s="3" t="s">
        <v>741</v>
      </c>
      <c r="H592" s="3"/>
      <c r="I592" s="2"/>
      <c r="J592" s="2"/>
      <c r="L592" s="2"/>
      <c r="M592" s="3" t="s">
        <v>366</v>
      </c>
      <c r="N592" s="3"/>
      <c r="O592" s="3" t="s">
        <v>2062</v>
      </c>
      <c r="P592" s="2"/>
      <c r="Q592" s="2"/>
      <c r="S592" s="2"/>
    </row>
    <row r="593" spans="1:19" ht="15.75" customHeight="1">
      <c r="A593" s="3" t="s">
        <v>366</v>
      </c>
      <c r="B593" s="3" t="s">
        <v>2035</v>
      </c>
      <c r="C593" s="3" t="s">
        <v>2065</v>
      </c>
      <c r="D593" s="3" t="s">
        <v>2054</v>
      </c>
      <c r="E593" s="3" t="s">
        <v>2066</v>
      </c>
      <c r="F593" s="3" t="s">
        <v>2067</v>
      </c>
      <c r="G593" s="3" t="s">
        <v>745</v>
      </c>
      <c r="H593" s="3"/>
      <c r="I593" s="2"/>
      <c r="J593" s="2"/>
      <c r="L593" s="2"/>
      <c r="M593" s="3" t="s">
        <v>366</v>
      </c>
      <c r="N593" s="3"/>
      <c r="O593" s="3" t="s">
        <v>2065</v>
      </c>
      <c r="P593" s="2"/>
      <c r="Q593" s="2"/>
      <c r="S593" s="2"/>
    </row>
    <row r="594" spans="1:19" ht="15.75" customHeight="1">
      <c r="A594" s="3" t="s">
        <v>366</v>
      </c>
      <c r="B594" s="3" t="s">
        <v>2035</v>
      </c>
      <c r="C594" s="3" t="s">
        <v>2068</v>
      </c>
      <c r="D594" s="3" t="s">
        <v>2054</v>
      </c>
      <c r="E594" s="3" t="s">
        <v>2069</v>
      </c>
      <c r="F594" s="3" t="s">
        <v>2070</v>
      </c>
      <c r="G594" s="3" t="s">
        <v>745</v>
      </c>
      <c r="H594" s="3"/>
      <c r="I594" s="2"/>
      <c r="J594" s="2"/>
      <c r="L594" s="2"/>
      <c r="M594" s="3" t="s">
        <v>366</v>
      </c>
      <c r="N594" s="3"/>
      <c r="O594" s="3" t="s">
        <v>2068</v>
      </c>
      <c r="P594" s="2"/>
      <c r="Q594" s="2"/>
      <c r="S594" s="2"/>
    </row>
    <row r="595" spans="1:19" ht="15.75" customHeight="1">
      <c r="A595" s="3" t="s">
        <v>366</v>
      </c>
      <c r="B595" s="3" t="s">
        <v>2035</v>
      </c>
      <c r="C595" s="3" t="s">
        <v>2071</v>
      </c>
      <c r="D595" s="3" t="s">
        <v>2054</v>
      </c>
      <c r="E595" s="3" t="s">
        <v>2072</v>
      </c>
      <c r="F595" s="3" t="s">
        <v>2073</v>
      </c>
      <c r="G595" s="3" t="s">
        <v>745</v>
      </c>
      <c r="H595" s="3"/>
      <c r="I595" s="2"/>
      <c r="J595" s="2"/>
      <c r="L595" s="2"/>
      <c r="M595" s="3" t="s">
        <v>366</v>
      </c>
      <c r="N595" s="3"/>
      <c r="O595" s="3" t="s">
        <v>2071</v>
      </c>
      <c r="P595" s="2"/>
      <c r="Q595" s="2"/>
      <c r="S595" s="2"/>
    </row>
    <row r="596" spans="1:19" ht="15.75" customHeight="1">
      <c r="A596" s="3" t="s">
        <v>366</v>
      </c>
      <c r="B596" s="3" t="s">
        <v>2035</v>
      </c>
      <c r="C596" s="3" t="s">
        <v>2074</v>
      </c>
      <c r="D596" s="3" t="s">
        <v>2054</v>
      </c>
      <c r="E596" s="3" t="s">
        <v>2075</v>
      </c>
      <c r="F596" s="3" t="s">
        <v>2076</v>
      </c>
      <c r="G596" s="3" t="s">
        <v>745</v>
      </c>
      <c r="H596" s="3"/>
      <c r="I596" s="2"/>
      <c r="J596" s="2"/>
      <c r="L596" s="2"/>
      <c r="M596" s="3" t="s">
        <v>366</v>
      </c>
      <c r="N596" s="3"/>
      <c r="O596" s="3" t="s">
        <v>2074</v>
      </c>
      <c r="P596" s="2"/>
      <c r="Q596" s="2"/>
      <c r="S596" s="2"/>
    </row>
    <row r="597" spans="1:19" ht="15.75" customHeight="1">
      <c r="A597" s="3" t="s">
        <v>366</v>
      </c>
      <c r="B597" s="3" t="s">
        <v>2035</v>
      </c>
      <c r="C597" s="3" t="s">
        <v>2077</v>
      </c>
      <c r="D597" s="3" t="s">
        <v>2054</v>
      </c>
      <c r="E597" s="3" t="s">
        <v>2078</v>
      </c>
      <c r="F597" s="3" t="s">
        <v>2079</v>
      </c>
      <c r="G597" s="3" t="s">
        <v>745</v>
      </c>
      <c r="H597" s="3"/>
      <c r="I597" s="2"/>
      <c r="J597" s="2"/>
      <c r="L597" s="2"/>
      <c r="M597" s="3" t="s">
        <v>366</v>
      </c>
      <c r="N597" s="3"/>
      <c r="O597" s="3" t="s">
        <v>2077</v>
      </c>
      <c r="P597" s="2"/>
      <c r="Q597" s="2"/>
      <c r="S597" s="2"/>
    </row>
    <row r="598" spans="1:19" ht="15.75" customHeight="1">
      <c r="A598" s="3" t="s">
        <v>366</v>
      </c>
      <c r="B598" s="3" t="s">
        <v>2035</v>
      </c>
      <c r="C598" s="3" t="s">
        <v>2080</v>
      </c>
      <c r="D598" s="3" t="s">
        <v>2054</v>
      </c>
      <c r="E598" s="3" t="s">
        <v>1181</v>
      </c>
      <c r="F598" s="3" t="s">
        <v>2081</v>
      </c>
      <c r="G598" s="3" t="s">
        <v>745</v>
      </c>
      <c r="H598" s="3"/>
      <c r="I598" s="2"/>
      <c r="J598" s="2"/>
      <c r="L598" s="2"/>
      <c r="M598" s="3" t="s">
        <v>366</v>
      </c>
      <c r="N598" s="3"/>
      <c r="O598" s="3" t="s">
        <v>2080</v>
      </c>
      <c r="P598" s="2"/>
      <c r="Q598" s="2"/>
      <c r="S598" s="2"/>
    </row>
    <row r="599" spans="1:19" ht="15.75" customHeight="1">
      <c r="A599" s="3" t="s">
        <v>366</v>
      </c>
      <c r="B599" s="3" t="s">
        <v>2035</v>
      </c>
      <c r="C599" s="3" t="s">
        <v>2082</v>
      </c>
      <c r="D599" s="3" t="s">
        <v>2054</v>
      </c>
      <c r="E599" s="3" t="s">
        <v>2083</v>
      </c>
      <c r="F599" s="3" t="s">
        <v>2084</v>
      </c>
      <c r="G599" s="3" t="s">
        <v>745</v>
      </c>
      <c r="H599" s="3"/>
      <c r="I599" s="2"/>
      <c r="J599" s="2"/>
      <c r="L599" s="2"/>
      <c r="M599" s="3" t="s">
        <v>366</v>
      </c>
      <c r="N599" s="3"/>
      <c r="O599" s="3" t="s">
        <v>2082</v>
      </c>
      <c r="P599" s="2"/>
      <c r="Q599" s="2"/>
      <c r="S599" s="2"/>
    </row>
    <row r="600" spans="1:19" ht="15.75" customHeight="1">
      <c r="A600" s="3" t="s">
        <v>366</v>
      </c>
      <c r="B600" s="3" t="s">
        <v>2035</v>
      </c>
      <c r="C600" s="3" t="s">
        <v>2085</v>
      </c>
      <c r="D600" s="3" t="s">
        <v>2054</v>
      </c>
      <c r="E600" s="3" t="s">
        <v>2086</v>
      </c>
      <c r="F600" s="3" t="s">
        <v>2087</v>
      </c>
      <c r="G600" s="3" t="s">
        <v>745</v>
      </c>
      <c r="H600" s="3"/>
      <c r="I600" s="2"/>
      <c r="J600" s="2"/>
      <c r="L600" s="2"/>
      <c r="M600" s="3" t="s">
        <v>366</v>
      </c>
      <c r="N600" s="3"/>
      <c r="O600" s="3" t="s">
        <v>2085</v>
      </c>
      <c r="P600" s="2"/>
      <c r="Q600" s="2"/>
      <c r="S600" s="2"/>
    </row>
    <row r="601" spans="1:19" ht="15.75" customHeight="1">
      <c r="A601" s="3" t="s">
        <v>366</v>
      </c>
      <c r="B601" s="3" t="s">
        <v>2035</v>
      </c>
      <c r="C601" s="3" t="s">
        <v>1599</v>
      </c>
      <c r="D601" s="3" t="s">
        <v>2054</v>
      </c>
      <c r="E601" s="3" t="s">
        <v>2088</v>
      </c>
      <c r="F601" s="3" t="s">
        <v>2089</v>
      </c>
      <c r="G601" s="3" t="s">
        <v>745</v>
      </c>
      <c r="H601" s="3"/>
      <c r="I601" s="2"/>
      <c r="J601" s="2"/>
      <c r="L601" s="2"/>
      <c r="M601" s="3" t="s">
        <v>366</v>
      </c>
      <c r="N601" s="3"/>
      <c r="O601" s="3" t="s">
        <v>1599</v>
      </c>
      <c r="P601" s="2"/>
      <c r="Q601" s="2"/>
      <c r="S601" s="2"/>
    </row>
    <row r="602" spans="1:19" ht="15.75" customHeight="1">
      <c r="A602" s="3" t="s">
        <v>366</v>
      </c>
      <c r="B602" s="3" t="s">
        <v>2035</v>
      </c>
      <c r="C602" s="3" t="s">
        <v>2090</v>
      </c>
      <c r="D602" s="3" t="s">
        <v>2054</v>
      </c>
      <c r="E602" s="3" t="s">
        <v>2091</v>
      </c>
      <c r="F602" s="3" t="s">
        <v>2092</v>
      </c>
      <c r="G602" s="3" t="s">
        <v>745</v>
      </c>
      <c r="H602" s="3"/>
      <c r="I602" s="2"/>
      <c r="J602" s="2"/>
      <c r="L602" s="2"/>
      <c r="M602" s="3" t="s">
        <v>366</v>
      </c>
      <c r="N602" s="3"/>
      <c r="O602" s="3" t="s">
        <v>2090</v>
      </c>
      <c r="P602" s="2"/>
      <c r="Q602" s="2"/>
      <c r="S602" s="2"/>
    </row>
    <row r="603" spans="1:19" ht="15.75" customHeight="1">
      <c r="A603" s="3" t="s">
        <v>366</v>
      </c>
      <c r="B603" s="3" t="s">
        <v>2035</v>
      </c>
      <c r="C603" s="3" t="s">
        <v>2093</v>
      </c>
      <c r="D603" s="3" t="s">
        <v>2054</v>
      </c>
      <c r="E603" s="3" t="s">
        <v>2094</v>
      </c>
      <c r="F603" s="3" t="s">
        <v>2095</v>
      </c>
      <c r="G603" s="3" t="s">
        <v>745</v>
      </c>
      <c r="H603" s="3"/>
      <c r="I603" s="2"/>
      <c r="J603" s="2"/>
      <c r="L603" s="2"/>
      <c r="M603" s="3" t="s">
        <v>366</v>
      </c>
      <c r="N603" s="3"/>
      <c r="O603" s="3" t="s">
        <v>2093</v>
      </c>
      <c r="P603" s="2"/>
      <c r="Q603" s="2"/>
      <c r="S603" s="2"/>
    </row>
    <row r="604" spans="1:19" ht="15.75" customHeight="1">
      <c r="A604" s="3" t="s">
        <v>366</v>
      </c>
      <c r="B604" s="3" t="s">
        <v>2035</v>
      </c>
      <c r="C604" s="3" t="s">
        <v>1099</v>
      </c>
      <c r="D604" s="3" t="s">
        <v>2054</v>
      </c>
      <c r="E604" s="3" t="s">
        <v>2096</v>
      </c>
      <c r="F604" s="3" t="s">
        <v>2097</v>
      </c>
      <c r="G604" s="3" t="s">
        <v>745</v>
      </c>
      <c r="H604" s="3"/>
      <c r="I604" s="2"/>
      <c r="J604" s="2"/>
      <c r="L604" s="2"/>
      <c r="M604" s="3" t="s">
        <v>366</v>
      </c>
      <c r="N604" s="3"/>
      <c r="O604" s="3" t="s">
        <v>1099</v>
      </c>
      <c r="P604" s="2"/>
      <c r="Q604" s="2"/>
      <c r="S604" s="2"/>
    </row>
    <row r="605" spans="1:19" ht="15.75" customHeight="1">
      <c r="A605" s="3" t="s">
        <v>366</v>
      </c>
      <c r="B605" s="3" t="s">
        <v>2035</v>
      </c>
      <c r="C605" s="3" t="s">
        <v>2098</v>
      </c>
      <c r="D605" s="3" t="s">
        <v>2054</v>
      </c>
      <c r="E605" s="3" t="s">
        <v>2099</v>
      </c>
      <c r="F605" s="3" t="s">
        <v>2100</v>
      </c>
      <c r="G605" s="3" t="s">
        <v>745</v>
      </c>
      <c r="H605" s="3"/>
      <c r="I605" s="2"/>
      <c r="J605" s="2"/>
      <c r="L605" s="2"/>
      <c r="M605" s="3" t="s">
        <v>366</v>
      </c>
      <c r="N605" s="3"/>
      <c r="O605" s="3" t="s">
        <v>2098</v>
      </c>
      <c r="P605" s="2"/>
      <c r="Q605" s="2"/>
      <c r="S605" s="2"/>
    </row>
    <row r="606" spans="1:19" ht="15.75" customHeight="1">
      <c r="A606" s="3" t="s">
        <v>366</v>
      </c>
      <c r="B606" s="3" t="s">
        <v>2035</v>
      </c>
      <c r="C606" s="3" t="s">
        <v>1559</v>
      </c>
      <c r="D606" s="3" t="s">
        <v>2054</v>
      </c>
      <c r="E606" s="3" t="s">
        <v>1621</v>
      </c>
      <c r="F606" s="3" t="s">
        <v>2101</v>
      </c>
      <c r="G606" s="3" t="s">
        <v>745</v>
      </c>
      <c r="H606" s="3"/>
      <c r="I606" s="2"/>
      <c r="J606" s="2"/>
      <c r="L606" s="2"/>
      <c r="M606" s="3" t="s">
        <v>366</v>
      </c>
      <c r="N606" s="3"/>
      <c r="O606" s="3" t="s">
        <v>1559</v>
      </c>
      <c r="P606" s="2"/>
      <c r="Q606" s="2"/>
      <c r="S606" s="2"/>
    </row>
    <row r="607" spans="1:19" ht="15.75" customHeight="1">
      <c r="A607" s="3" t="s">
        <v>366</v>
      </c>
      <c r="B607" s="3" t="s">
        <v>2035</v>
      </c>
      <c r="C607" s="3" t="s">
        <v>2102</v>
      </c>
      <c r="D607" s="3" t="s">
        <v>2054</v>
      </c>
      <c r="E607" s="3" t="s">
        <v>2103</v>
      </c>
      <c r="F607" s="3" t="s">
        <v>2104</v>
      </c>
      <c r="G607" s="3" t="s">
        <v>745</v>
      </c>
      <c r="H607" s="3"/>
      <c r="I607" s="2"/>
      <c r="J607" s="2"/>
      <c r="L607" s="2"/>
      <c r="M607" s="3" t="s">
        <v>366</v>
      </c>
      <c r="N607" s="3"/>
      <c r="O607" s="3" t="s">
        <v>2102</v>
      </c>
      <c r="P607" s="2"/>
      <c r="Q607" s="2"/>
      <c r="S607" s="2"/>
    </row>
    <row r="608" spans="1:19" ht="15.75" customHeight="1">
      <c r="A608" s="3" t="s">
        <v>366</v>
      </c>
      <c r="B608" s="3" t="s">
        <v>2035</v>
      </c>
      <c r="C608" s="3" t="s">
        <v>2105</v>
      </c>
      <c r="D608" s="3" t="s">
        <v>2106</v>
      </c>
      <c r="E608" s="3" t="s">
        <v>2107</v>
      </c>
      <c r="F608" s="3" t="s">
        <v>2108</v>
      </c>
      <c r="G608" s="3" t="s">
        <v>741</v>
      </c>
      <c r="H608" s="3"/>
      <c r="I608" s="2"/>
      <c r="J608" s="2"/>
      <c r="L608" s="2"/>
      <c r="M608" s="3" t="s">
        <v>366</v>
      </c>
      <c r="N608" s="3"/>
      <c r="O608" s="3" t="s">
        <v>2105</v>
      </c>
      <c r="P608" s="2"/>
      <c r="Q608" s="2"/>
      <c r="S608" s="2"/>
    </row>
    <row r="609" spans="1:19" ht="15.75" customHeight="1">
      <c r="A609" s="3" t="s">
        <v>366</v>
      </c>
      <c r="B609" s="3" t="s">
        <v>2035</v>
      </c>
      <c r="C609" s="3" t="s">
        <v>2109</v>
      </c>
      <c r="D609" s="3" t="s">
        <v>2106</v>
      </c>
      <c r="E609" s="3" t="s">
        <v>2110</v>
      </c>
      <c r="F609" s="3" t="s">
        <v>2111</v>
      </c>
      <c r="G609" s="3" t="s">
        <v>745</v>
      </c>
      <c r="H609" s="3"/>
      <c r="I609" s="2"/>
      <c r="J609" s="2"/>
      <c r="L609" s="2"/>
      <c r="M609" s="3" t="s">
        <v>366</v>
      </c>
      <c r="N609" s="3"/>
      <c r="O609" s="3" t="s">
        <v>2109</v>
      </c>
      <c r="P609" s="2"/>
      <c r="Q609" s="2"/>
      <c r="S609" s="2"/>
    </row>
    <row r="610" spans="1:19" ht="15.75" customHeight="1">
      <c r="A610" s="3" t="s">
        <v>366</v>
      </c>
      <c r="B610" s="3" t="s">
        <v>2035</v>
      </c>
      <c r="C610" s="3" t="s">
        <v>2112</v>
      </c>
      <c r="D610" s="3" t="s">
        <v>2106</v>
      </c>
      <c r="E610" s="3" t="s">
        <v>2113</v>
      </c>
      <c r="F610" s="3" t="s">
        <v>2114</v>
      </c>
      <c r="G610" s="3" t="s">
        <v>745</v>
      </c>
      <c r="H610" s="3"/>
      <c r="I610" s="2"/>
      <c r="J610" s="2"/>
      <c r="L610" s="2"/>
      <c r="M610" s="3" t="s">
        <v>366</v>
      </c>
      <c r="N610" s="3"/>
      <c r="O610" s="3" t="s">
        <v>2112</v>
      </c>
      <c r="P610" s="2"/>
      <c r="Q610" s="2"/>
      <c r="S610" s="2"/>
    </row>
    <row r="611" spans="1:19" ht="15.75" customHeight="1">
      <c r="A611" s="3" t="s">
        <v>366</v>
      </c>
      <c r="B611" s="3" t="s">
        <v>2035</v>
      </c>
      <c r="C611" s="3" t="s">
        <v>2115</v>
      </c>
      <c r="D611" s="3" t="s">
        <v>2106</v>
      </c>
      <c r="E611" s="3" t="s">
        <v>2116</v>
      </c>
      <c r="F611" s="3" t="s">
        <v>2117</v>
      </c>
      <c r="G611" s="3" t="s">
        <v>745</v>
      </c>
      <c r="H611" s="3"/>
      <c r="I611" s="2"/>
      <c r="J611" s="2"/>
      <c r="L611" s="2"/>
      <c r="M611" s="3" t="s">
        <v>366</v>
      </c>
      <c r="N611" s="3"/>
      <c r="O611" s="3" t="s">
        <v>2115</v>
      </c>
      <c r="P611" s="2"/>
      <c r="Q611" s="2"/>
      <c r="S611" s="2"/>
    </row>
    <row r="612" spans="1:19" ht="15.75" customHeight="1">
      <c r="A612" s="3" t="s">
        <v>366</v>
      </c>
      <c r="B612" s="3" t="s">
        <v>2035</v>
      </c>
      <c r="C612" s="3" t="s">
        <v>2118</v>
      </c>
      <c r="D612" s="3" t="s">
        <v>2106</v>
      </c>
      <c r="E612" s="3" t="s">
        <v>2119</v>
      </c>
      <c r="F612" s="3" t="s">
        <v>2120</v>
      </c>
      <c r="G612" s="3" t="s">
        <v>745</v>
      </c>
      <c r="H612" s="3"/>
      <c r="I612" s="2"/>
      <c r="J612" s="2"/>
      <c r="L612" s="2"/>
      <c r="M612" s="3" t="s">
        <v>366</v>
      </c>
      <c r="N612" s="3"/>
      <c r="O612" s="3" t="s">
        <v>2118</v>
      </c>
      <c r="P612" s="2"/>
      <c r="Q612" s="2"/>
      <c r="S612" s="2"/>
    </row>
    <row r="613" spans="1:19" ht="15.75" customHeight="1">
      <c r="A613" s="3" t="s">
        <v>366</v>
      </c>
      <c r="B613" s="3" t="s">
        <v>2035</v>
      </c>
      <c r="C613" s="3" t="s">
        <v>2121</v>
      </c>
      <c r="D613" s="3" t="s">
        <v>2106</v>
      </c>
      <c r="E613" s="3" t="s">
        <v>2122</v>
      </c>
      <c r="F613" s="3" t="s">
        <v>2123</v>
      </c>
      <c r="G613" s="3" t="s">
        <v>745</v>
      </c>
      <c r="H613" s="3"/>
      <c r="I613" s="2"/>
      <c r="J613" s="2"/>
      <c r="L613" s="2"/>
      <c r="M613" s="3" t="s">
        <v>366</v>
      </c>
      <c r="N613" s="3"/>
      <c r="O613" s="3" t="s">
        <v>2121</v>
      </c>
      <c r="P613" s="2"/>
      <c r="Q613" s="2"/>
      <c r="S613" s="2"/>
    </row>
    <row r="614" spans="1:19" ht="15.75" customHeight="1">
      <c r="A614" s="3" t="s">
        <v>366</v>
      </c>
      <c r="B614" s="3" t="s">
        <v>2035</v>
      </c>
      <c r="C614" s="3" t="s">
        <v>2124</v>
      </c>
      <c r="D614" s="3" t="s">
        <v>2106</v>
      </c>
      <c r="E614" s="3" t="s">
        <v>2125</v>
      </c>
      <c r="F614" s="3" t="s">
        <v>2126</v>
      </c>
      <c r="G614" s="3" t="s">
        <v>745</v>
      </c>
      <c r="H614" s="3"/>
      <c r="I614" s="2"/>
      <c r="J614" s="2"/>
      <c r="L614" s="2"/>
      <c r="M614" s="3" t="s">
        <v>366</v>
      </c>
      <c r="N614" s="3"/>
      <c r="O614" s="3" t="s">
        <v>2124</v>
      </c>
      <c r="P614" s="2"/>
      <c r="Q614" s="2"/>
      <c r="S614" s="2"/>
    </row>
    <row r="615" spans="1:19" ht="15.75" customHeight="1">
      <c r="A615" s="3" t="s">
        <v>366</v>
      </c>
      <c r="B615" s="3" t="s">
        <v>2035</v>
      </c>
      <c r="C615" s="3" t="s">
        <v>2127</v>
      </c>
      <c r="D615" s="3" t="s">
        <v>2106</v>
      </c>
      <c r="E615" s="3" t="s">
        <v>1624</v>
      </c>
      <c r="F615" s="3" t="s">
        <v>2128</v>
      </c>
      <c r="G615" s="3" t="s">
        <v>745</v>
      </c>
      <c r="H615" s="3"/>
      <c r="I615" s="2"/>
      <c r="J615" s="2"/>
      <c r="L615" s="2"/>
      <c r="M615" s="3" t="s">
        <v>366</v>
      </c>
      <c r="N615" s="3"/>
      <c r="O615" s="3" t="s">
        <v>2127</v>
      </c>
      <c r="P615" s="2"/>
      <c r="Q615" s="2"/>
      <c r="S615" s="2"/>
    </row>
    <row r="616" spans="1:19" ht="15.75" customHeight="1">
      <c r="A616" s="3" t="s">
        <v>366</v>
      </c>
      <c r="B616" s="3" t="s">
        <v>2035</v>
      </c>
      <c r="C616" s="3" t="s">
        <v>2129</v>
      </c>
      <c r="D616" s="3" t="s">
        <v>2106</v>
      </c>
      <c r="E616" s="3" t="s">
        <v>1627</v>
      </c>
      <c r="F616" s="3" t="s">
        <v>2130</v>
      </c>
      <c r="G616" s="3" t="s">
        <v>745</v>
      </c>
      <c r="H616" s="3"/>
      <c r="I616" s="2"/>
      <c r="J616" s="2"/>
      <c r="L616" s="2"/>
      <c r="M616" s="3" t="s">
        <v>366</v>
      </c>
      <c r="N616" s="3"/>
      <c r="O616" s="3" t="s">
        <v>2129</v>
      </c>
      <c r="P616" s="2"/>
      <c r="Q616" s="2"/>
      <c r="S616" s="2"/>
    </row>
    <row r="617" spans="1:19" ht="15.75" customHeight="1">
      <c r="A617" s="3" t="s">
        <v>366</v>
      </c>
      <c r="B617" s="3" t="s">
        <v>2035</v>
      </c>
      <c r="C617" s="3" t="s">
        <v>2131</v>
      </c>
      <c r="D617" s="3" t="s">
        <v>2106</v>
      </c>
      <c r="E617" s="3" t="s">
        <v>2083</v>
      </c>
      <c r="F617" s="3" t="s">
        <v>2132</v>
      </c>
      <c r="G617" s="3" t="s">
        <v>745</v>
      </c>
      <c r="H617" s="3"/>
      <c r="I617" s="2"/>
      <c r="J617" s="2"/>
      <c r="L617" s="2"/>
      <c r="M617" s="3" t="s">
        <v>366</v>
      </c>
      <c r="N617" s="3"/>
      <c r="O617" s="3" t="s">
        <v>2131</v>
      </c>
      <c r="P617" s="2"/>
      <c r="Q617" s="2"/>
      <c r="S617" s="2"/>
    </row>
    <row r="618" spans="1:19" ht="15.75" customHeight="1">
      <c r="A618" s="3" t="s">
        <v>366</v>
      </c>
      <c r="B618" s="3" t="s">
        <v>2035</v>
      </c>
      <c r="C618" s="3" t="s">
        <v>2133</v>
      </c>
      <c r="D618" s="3" t="s">
        <v>2106</v>
      </c>
      <c r="E618" s="3" t="s">
        <v>2134</v>
      </c>
      <c r="F618" s="3" t="s">
        <v>2135</v>
      </c>
      <c r="G618" s="3" t="s">
        <v>745</v>
      </c>
      <c r="H618" s="3"/>
      <c r="I618" s="2"/>
      <c r="J618" s="2"/>
      <c r="L618" s="2"/>
      <c r="M618" s="3" t="s">
        <v>366</v>
      </c>
      <c r="N618" s="3"/>
      <c r="O618" s="3" t="s">
        <v>2133</v>
      </c>
      <c r="P618" s="2"/>
      <c r="Q618" s="2"/>
      <c r="S618" s="2"/>
    </row>
    <row r="619" spans="1:19" ht="15.75" customHeight="1">
      <c r="A619" s="3" t="s">
        <v>366</v>
      </c>
      <c r="B619" s="3" t="s">
        <v>2035</v>
      </c>
      <c r="C619" s="3" t="s">
        <v>2136</v>
      </c>
      <c r="D619" s="3" t="s">
        <v>2106</v>
      </c>
      <c r="E619" s="3" t="s">
        <v>2137</v>
      </c>
      <c r="F619" s="3" t="s">
        <v>2138</v>
      </c>
      <c r="G619" s="3" t="s">
        <v>745</v>
      </c>
      <c r="H619" s="3"/>
      <c r="I619" s="2"/>
      <c r="J619" s="2"/>
      <c r="L619" s="2"/>
      <c r="M619" s="3" t="s">
        <v>366</v>
      </c>
      <c r="N619" s="3"/>
      <c r="O619" s="3" t="s">
        <v>2136</v>
      </c>
      <c r="P619" s="2"/>
      <c r="Q619" s="2"/>
      <c r="S619" s="2"/>
    </row>
    <row r="620" spans="1:19" ht="15.75" customHeight="1">
      <c r="A620" s="3" t="s">
        <v>366</v>
      </c>
      <c r="B620" s="3" t="s">
        <v>2035</v>
      </c>
      <c r="C620" s="3" t="s">
        <v>2139</v>
      </c>
      <c r="D620" s="3" t="s">
        <v>2106</v>
      </c>
      <c r="E620" s="3" t="s">
        <v>2140</v>
      </c>
      <c r="F620" s="3" t="s">
        <v>2141</v>
      </c>
      <c r="G620" s="3" t="s">
        <v>745</v>
      </c>
      <c r="H620" s="3"/>
      <c r="I620" s="2"/>
      <c r="J620" s="2"/>
      <c r="L620" s="2"/>
      <c r="M620" s="3" t="s">
        <v>366</v>
      </c>
      <c r="N620" s="3"/>
      <c r="O620" s="3" t="s">
        <v>2139</v>
      </c>
      <c r="P620" s="2"/>
      <c r="Q620" s="2"/>
      <c r="S620" s="2"/>
    </row>
    <row r="621" spans="1:19" ht="15.75" customHeight="1">
      <c r="A621" s="3" t="s">
        <v>366</v>
      </c>
      <c r="B621" s="3" t="s">
        <v>2035</v>
      </c>
      <c r="C621" s="3" t="s">
        <v>2142</v>
      </c>
      <c r="D621" s="3" t="s">
        <v>2106</v>
      </c>
      <c r="E621" s="3" t="s">
        <v>1639</v>
      </c>
      <c r="F621" s="3" t="s">
        <v>2143</v>
      </c>
      <c r="G621" s="3" t="s">
        <v>745</v>
      </c>
      <c r="H621" s="3"/>
      <c r="I621" s="2"/>
      <c r="J621" s="2"/>
      <c r="L621" s="2"/>
      <c r="M621" s="3" t="s">
        <v>366</v>
      </c>
      <c r="N621" s="3"/>
      <c r="O621" s="3" t="s">
        <v>2142</v>
      </c>
      <c r="P621" s="2"/>
      <c r="Q621" s="2"/>
      <c r="S621" s="2"/>
    </row>
    <row r="622" spans="1:19" ht="15.75" customHeight="1">
      <c r="A622" s="3" t="s">
        <v>366</v>
      </c>
      <c r="B622" s="3" t="s">
        <v>2035</v>
      </c>
      <c r="C622" s="3" t="s">
        <v>2144</v>
      </c>
      <c r="D622" s="3" t="s">
        <v>2106</v>
      </c>
      <c r="E622" s="3" t="s">
        <v>2145</v>
      </c>
      <c r="F622" s="3" t="s">
        <v>2146</v>
      </c>
      <c r="G622" s="3" t="s">
        <v>745</v>
      </c>
      <c r="H622" s="3"/>
      <c r="I622" s="2"/>
      <c r="J622" s="2"/>
      <c r="L622" s="2"/>
      <c r="M622" s="3" t="s">
        <v>366</v>
      </c>
      <c r="N622" s="3"/>
      <c r="O622" s="3" t="s">
        <v>2144</v>
      </c>
      <c r="P622" s="2"/>
      <c r="Q622" s="2"/>
      <c r="S622" s="2"/>
    </row>
    <row r="623" spans="1:19" ht="15.75" customHeight="1">
      <c r="A623" s="3" t="s">
        <v>366</v>
      </c>
      <c r="B623" s="3" t="s">
        <v>2035</v>
      </c>
      <c r="C623" s="3" t="s">
        <v>2147</v>
      </c>
      <c r="D623" s="3" t="s">
        <v>2106</v>
      </c>
      <c r="E623" s="3" t="s">
        <v>1633</v>
      </c>
      <c r="F623" s="3" t="s">
        <v>2148</v>
      </c>
      <c r="G623" s="3" t="s">
        <v>745</v>
      </c>
      <c r="H623" s="3"/>
      <c r="I623" s="2"/>
      <c r="J623" s="2"/>
      <c r="L623" s="2"/>
      <c r="M623" s="3" t="s">
        <v>366</v>
      </c>
      <c r="N623" s="3"/>
      <c r="O623" s="3" t="s">
        <v>2147</v>
      </c>
      <c r="P623" s="2"/>
      <c r="Q623" s="2"/>
      <c r="S623" s="2"/>
    </row>
    <row r="624" spans="1:19" ht="15.75" customHeight="1">
      <c r="A624" s="3" t="s">
        <v>366</v>
      </c>
      <c r="B624" s="3" t="s">
        <v>2035</v>
      </c>
      <c r="C624" s="3" t="s">
        <v>2149</v>
      </c>
      <c r="D624" s="3" t="s">
        <v>2106</v>
      </c>
      <c r="E624" s="3" t="s">
        <v>2150</v>
      </c>
      <c r="F624" s="3" t="s">
        <v>2151</v>
      </c>
      <c r="G624" s="3" t="s">
        <v>745</v>
      </c>
      <c r="H624" s="3" t="s">
        <v>2152</v>
      </c>
      <c r="I624" s="2"/>
      <c r="J624" s="2"/>
      <c r="L624" s="2"/>
      <c r="M624" s="3" t="s">
        <v>366</v>
      </c>
      <c r="N624" s="3"/>
      <c r="O624" s="3" t="s">
        <v>2149</v>
      </c>
      <c r="P624" s="2"/>
      <c r="Q624" s="2"/>
      <c r="S624" s="2"/>
    </row>
    <row r="625" spans="1:19" ht="15.75" customHeight="1">
      <c r="A625" s="3" t="s">
        <v>366</v>
      </c>
      <c r="B625" s="3" t="s">
        <v>2035</v>
      </c>
      <c r="C625" s="3" t="s">
        <v>637</v>
      </c>
      <c r="D625" s="3" t="s">
        <v>2106</v>
      </c>
      <c r="E625" s="3" t="s">
        <v>1636</v>
      </c>
      <c r="F625" s="3" t="s">
        <v>2153</v>
      </c>
      <c r="G625" s="3" t="s">
        <v>745</v>
      </c>
      <c r="H625" s="3"/>
      <c r="I625" s="2"/>
      <c r="J625" s="2"/>
      <c r="L625" s="2"/>
      <c r="M625" s="3" t="s">
        <v>366</v>
      </c>
      <c r="N625" s="3"/>
      <c r="O625" s="3" t="s">
        <v>637</v>
      </c>
      <c r="P625" s="2"/>
      <c r="Q625" s="2"/>
      <c r="S625" s="2"/>
    </row>
    <row r="626" spans="1:19" ht="15.75" customHeight="1">
      <c r="A626" s="3" t="s">
        <v>366</v>
      </c>
      <c r="B626" s="3" t="s">
        <v>2035</v>
      </c>
      <c r="C626" s="3" t="s">
        <v>2154</v>
      </c>
      <c r="D626" s="3" t="s">
        <v>2155</v>
      </c>
      <c r="E626" s="3" t="s">
        <v>2156</v>
      </c>
      <c r="F626" s="3" t="s">
        <v>2157</v>
      </c>
      <c r="G626" s="3" t="s">
        <v>741</v>
      </c>
      <c r="H626" s="3"/>
      <c r="I626" s="2"/>
      <c r="J626" s="2"/>
      <c r="L626" s="2"/>
      <c r="M626" s="3" t="s">
        <v>366</v>
      </c>
      <c r="N626" s="3"/>
      <c r="O626" s="3" t="s">
        <v>2154</v>
      </c>
      <c r="P626" s="2"/>
      <c r="Q626" s="2"/>
      <c r="S626" s="2"/>
    </row>
    <row r="627" spans="1:19" ht="15.75" customHeight="1">
      <c r="A627" s="3" t="s">
        <v>366</v>
      </c>
      <c r="B627" s="3" t="s">
        <v>2035</v>
      </c>
      <c r="C627" s="3" t="s">
        <v>2158</v>
      </c>
      <c r="D627" s="3" t="s">
        <v>2155</v>
      </c>
      <c r="E627" s="3" t="s">
        <v>1642</v>
      </c>
      <c r="F627" s="3" t="s">
        <v>2159</v>
      </c>
      <c r="G627" s="3" t="s">
        <v>745</v>
      </c>
      <c r="H627" s="3"/>
      <c r="I627" s="2"/>
      <c r="J627" s="2"/>
      <c r="L627" s="2"/>
      <c r="M627" s="3" t="s">
        <v>366</v>
      </c>
      <c r="N627" s="3"/>
      <c r="O627" s="3" t="s">
        <v>2158</v>
      </c>
      <c r="P627" s="2"/>
      <c r="Q627" s="2"/>
      <c r="S627" s="2"/>
    </row>
    <row r="628" spans="1:19" ht="15.75" customHeight="1">
      <c r="A628" s="3" t="s">
        <v>366</v>
      </c>
      <c r="B628" s="3" t="s">
        <v>2035</v>
      </c>
      <c r="C628" s="3" t="s">
        <v>2160</v>
      </c>
      <c r="D628" s="3" t="s">
        <v>2155</v>
      </c>
      <c r="E628" s="3" t="s">
        <v>2161</v>
      </c>
      <c r="F628" s="3" t="s">
        <v>2162</v>
      </c>
      <c r="G628" s="3" t="s">
        <v>745</v>
      </c>
      <c r="H628" s="3"/>
      <c r="I628" s="2"/>
      <c r="J628" s="2"/>
      <c r="L628" s="2"/>
      <c r="M628" s="3" t="s">
        <v>366</v>
      </c>
      <c r="N628" s="3"/>
      <c r="O628" s="3" t="s">
        <v>2160</v>
      </c>
      <c r="P628" s="2"/>
      <c r="Q628" s="2"/>
      <c r="S628" s="2"/>
    </row>
    <row r="629" spans="1:19" ht="15.75" customHeight="1">
      <c r="A629" s="3" t="s">
        <v>366</v>
      </c>
      <c r="B629" s="3" t="s">
        <v>2035</v>
      </c>
      <c r="C629" s="3" t="s">
        <v>2163</v>
      </c>
      <c r="D629" s="3" t="s">
        <v>2155</v>
      </c>
      <c r="E629" s="3" t="s">
        <v>2164</v>
      </c>
      <c r="F629" s="3" t="s">
        <v>2165</v>
      </c>
      <c r="G629" s="3" t="s">
        <v>745</v>
      </c>
      <c r="H629" s="3"/>
      <c r="I629" s="2"/>
      <c r="J629" s="2"/>
      <c r="L629" s="2"/>
      <c r="M629" s="3" t="s">
        <v>366</v>
      </c>
      <c r="N629" s="3"/>
      <c r="O629" s="3" t="s">
        <v>2163</v>
      </c>
      <c r="P629" s="2"/>
      <c r="Q629" s="2"/>
      <c r="S629" s="2"/>
    </row>
    <row r="630" spans="1:19" ht="15.75" customHeight="1">
      <c r="A630" s="3" t="s">
        <v>366</v>
      </c>
      <c r="B630" s="3" t="s">
        <v>2035</v>
      </c>
      <c r="C630" s="3" t="s">
        <v>2166</v>
      </c>
      <c r="D630" s="3" t="s">
        <v>2155</v>
      </c>
      <c r="E630" s="3" t="s">
        <v>1645</v>
      </c>
      <c r="F630" s="3" t="s">
        <v>2167</v>
      </c>
      <c r="G630" s="3" t="s">
        <v>745</v>
      </c>
      <c r="H630" s="3"/>
      <c r="I630" s="2"/>
      <c r="J630" s="2"/>
      <c r="L630" s="2"/>
      <c r="M630" s="3" t="s">
        <v>366</v>
      </c>
      <c r="N630" s="3"/>
      <c r="O630" s="3" t="s">
        <v>2166</v>
      </c>
      <c r="P630" s="2"/>
      <c r="Q630" s="2"/>
      <c r="S630" s="2"/>
    </row>
    <row r="631" spans="1:19" ht="15.75" customHeight="1">
      <c r="A631" s="3" t="s">
        <v>366</v>
      </c>
      <c r="B631" s="3" t="s">
        <v>2035</v>
      </c>
      <c r="C631" s="3" t="s">
        <v>2168</v>
      </c>
      <c r="D631" s="3" t="s">
        <v>2155</v>
      </c>
      <c r="E631" s="3" t="s">
        <v>2169</v>
      </c>
      <c r="F631" s="3" t="s">
        <v>2170</v>
      </c>
      <c r="G631" s="3" t="s">
        <v>745</v>
      </c>
      <c r="H631" s="3"/>
      <c r="I631" s="2"/>
      <c r="J631" s="2"/>
      <c r="L631" s="2"/>
      <c r="M631" s="3" t="s">
        <v>366</v>
      </c>
      <c r="N631" s="3"/>
      <c r="O631" s="3" t="s">
        <v>2168</v>
      </c>
      <c r="P631" s="2"/>
      <c r="Q631" s="2"/>
      <c r="S631" s="2"/>
    </row>
    <row r="632" spans="1:19" ht="15.75" customHeight="1">
      <c r="A632" s="3" t="s">
        <v>366</v>
      </c>
      <c r="B632" s="3" t="s">
        <v>2035</v>
      </c>
      <c r="C632" s="3" t="s">
        <v>2171</v>
      </c>
      <c r="D632" s="3" t="s">
        <v>2155</v>
      </c>
      <c r="E632" s="3" t="s">
        <v>2172</v>
      </c>
      <c r="F632" s="3" t="s">
        <v>2173</v>
      </c>
      <c r="G632" s="3" t="s">
        <v>745</v>
      </c>
      <c r="H632" s="3"/>
      <c r="I632" s="2"/>
      <c r="J632" s="2"/>
      <c r="L632" s="2"/>
      <c r="M632" s="3" t="s">
        <v>366</v>
      </c>
      <c r="N632" s="3"/>
      <c r="O632" s="3" t="s">
        <v>2171</v>
      </c>
      <c r="P632" s="2"/>
      <c r="Q632" s="2"/>
      <c r="S632" s="2"/>
    </row>
    <row r="633" spans="1:19" ht="15.75" customHeight="1">
      <c r="A633" s="3" t="s">
        <v>366</v>
      </c>
      <c r="B633" s="3" t="s">
        <v>2035</v>
      </c>
      <c r="C633" s="3" t="s">
        <v>2174</v>
      </c>
      <c r="D633" s="3" t="s">
        <v>2155</v>
      </c>
      <c r="E633" s="3" t="s">
        <v>2175</v>
      </c>
      <c r="F633" s="3" t="s">
        <v>2176</v>
      </c>
      <c r="G633" s="3" t="s">
        <v>745</v>
      </c>
      <c r="H633" s="3"/>
      <c r="I633" s="2"/>
      <c r="J633" s="2"/>
      <c r="L633" s="2"/>
      <c r="M633" s="3" t="s">
        <v>366</v>
      </c>
      <c r="N633" s="3"/>
      <c r="O633" s="3" t="s">
        <v>2174</v>
      </c>
      <c r="P633" s="2"/>
      <c r="Q633" s="2"/>
      <c r="S633" s="2"/>
    </row>
    <row r="634" spans="1:19" ht="15.75" customHeight="1">
      <c r="A634" s="3" t="s">
        <v>366</v>
      </c>
      <c r="B634" s="3" t="s">
        <v>2035</v>
      </c>
      <c r="C634" s="3" t="s">
        <v>2177</v>
      </c>
      <c r="D634" s="3" t="s">
        <v>2155</v>
      </c>
      <c r="E634" s="3" t="s">
        <v>2178</v>
      </c>
      <c r="F634" s="3" t="s">
        <v>2179</v>
      </c>
      <c r="G634" s="3" t="s">
        <v>745</v>
      </c>
      <c r="H634" s="3"/>
      <c r="I634" s="2"/>
      <c r="J634" s="2"/>
      <c r="L634" s="2"/>
      <c r="M634" s="3" t="s">
        <v>366</v>
      </c>
      <c r="N634" s="3"/>
      <c r="O634" s="3" t="s">
        <v>2177</v>
      </c>
      <c r="P634" s="2"/>
      <c r="Q634" s="2"/>
      <c r="S634" s="2"/>
    </row>
    <row r="635" spans="1:19" ht="15.75" customHeight="1">
      <c r="A635" s="3" t="s">
        <v>366</v>
      </c>
      <c r="B635" s="3" t="s">
        <v>2035</v>
      </c>
      <c r="C635" s="3" t="s">
        <v>2180</v>
      </c>
      <c r="D635" s="3" t="s">
        <v>2155</v>
      </c>
      <c r="E635" s="3" t="s">
        <v>1651</v>
      </c>
      <c r="F635" s="3" t="s">
        <v>2181</v>
      </c>
      <c r="G635" s="3" t="s">
        <v>745</v>
      </c>
      <c r="H635" s="3"/>
      <c r="I635" s="2"/>
      <c r="J635" s="2"/>
      <c r="L635" s="2"/>
      <c r="M635" s="3" t="s">
        <v>366</v>
      </c>
      <c r="N635" s="3"/>
      <c r="O635" s="3" t="s">
        <v>2180</v>
      </c>
      <c r="P635" s="2"/>
      <c r="Q635" s="2"/>
      <c r="S635" s="2"/>
    </row>
    <row r="636" spans="1:19" ht="15.75" customHeight="1">
      <c r="A636" s="3" t="s">
        <v>366</v>
      </c>
      <c r="B636" s="3" t="s">
        <v>2035</v>
      </c>
      <c r="C636" s="3" t="s">
        <v>2182</v>
      </c>
      <c r="D636" s="3" t="s">
        <v>2155</v>
      </c>
      <c r="E636" s="3" t="s">
        <v>2183</v>
      </c>
      <c r="F636" s="3" t="s">
        <v>2184</v>
      </c>
      <c r="G636" s="3" t="s">
        <v>745</v>
      </c>
      <c r="H636" s="3"/>
      <c r="I636" s="2"/>
      <c r="J636" s="2"/>
      <c r="L636" s="2"/>
      <c r="M636" s="3" t="s">
        <v>366</v>
      </c>
      <c r="N636" s="3"/>
      <c r="O636" s="3" t="s">
        <v>2182</v>
      </c>
      <c r="P636" s="2"/>
      <c r="Q636" s="2"/>
      <c r="S636" s="2"/>
    </row>
    <row r="637" spans="1:19" ht="15.75" customHeight="1">
      <c r="A637" s="3" t="s">
        <v>366</v>
      </c>
      <c r="B637" s="3" t="s">
        <v>2035</v>
      </c>
      <c r="C637" s="3" t="s">
        <v>2185</v>
      </c>
      <c r="D637" s="3" t="s">
        <v>2155</v>
      </c>
      <c r="E637" s="3" t="s">
        <v>2186</v>
      </c>
      <c r="F637" s="3" t="s">
        <v>2187</v>
      </c>
      <c r="G637" s="3" t="s">
        <v>745</v>
      </c>
      <c r="H637" s="3"/>
      <c r="I637" s="2"/>
      <c r="J637" s="2"/>
      <c r="L637" s="2"/>
      <c r="M637" s="3" t="s">
        <v>366</v>
      </c>
      <c r="N637" s="3"/>
      <c r="O637" s="3" t="s">
        <v>2185</v>
      </c>
      <c r="P637" s="2"/>
      <c r="Q637" s="2"/>
      <c r="S637" s="2"/>
    </row>
    <row r="638" spans="1:19" ht="15.75" customHeight="1">
      <c r="A638" s="3" t="s">
        <v>366</v>
      </c>
      <c r="B638" s="3" t="s">
        <v>2035</v>
      </c>
      <c r="C638" s="3" t="s">
        <v>2188</v>
      </c>
      <c r="D638" s="3" t="s">
        <v>2155</v>
      </c>
      <c r="E638" s="3" t="s">
        <v>2189</v>
      </c>
      <c r="F638" s="3" t="s">
        <v>2190</v>
      </c>
      <c r="G638" s="3" t="s">
        <v>745</v>
      </c>
      <c r="H638" s="3"/>
      <c r="I638" s="2"/>
      <c r="J638" s="2"/>
      <c r="L638" s="2"/>
      <c r="M638" s="3" t="s">
        <v>366</v>
      </c>
      <c r="N638" s="3"/>
      <c r="O638" s="3" t="s">
        <v>2188</v>
      </c>
      <c r="P638" s="2"/>
      <c r="Q638" s="2"/>
      <c r="S638" s="2"/>
    </row>
    <row r="639" spans="1:19" ht="15.75" customHeight="1">
      <c r="A639" s="3" t="s">
        <v>366</v>
      </c>
      <c r="B639" s="3" t="s">
        <v>2035</v>
      </c>
      <c r="C639" s="3" t="s">
        <v>2191</v>
      </c>
      <c r="D639" s="3" t="s">
        <v>2155</v>
      </c>
      <c r="E639" s="3" t="s">
        <v>1806</v>
      </c>
      <c r="F639" s="3" t="s">
        <v>2192</v>
      </c>
      <c r="G639" s="3" t="s">
        <v>745</v>
      </c>
      <c r="H639" s="3"/>
      <c r="I639" s="2"/>
      <c r="J639" s="2"/>
      <c r="L639" s="2"/>
      <c r="M639" s="3" t="s">
        <v>366</v>
      </c>
      <c r="N639" s="3"/>
      <c r="O639" s="3" t="s">
        <v>2191</v>
      </c>
      <c r="P639" s="2"/>
      <c r="Q639" s="2"/>
      <c r="S639" s="2"/>
    </row>
    <row r="640" spans="1:19" ht="15.75" customHeight="1">
      <c r="A640" s="3" t="s">
        <v>366</v>
      </c>
      <c r="B640" s="3" t="s">
        <v>2035</v>
      </c>
      <c r="C640" s="3" t="s">
        <v>2193</v>
      </c>
      <c r="D640" s="3" t="s">
        <v>2155</v>
      </c>
      <c r="E640" s="3" t="s">
        <v>1656</v>
      </c>
      <c r="F640" s="3" t="s">
        <v>2194</v>
      </c>
      <c r="G640" s="3" t="s">
        <v>745</v>
      </c>
      <c r="H640" s="3"/>
      <c r="I640" s="2"/>
      <c r="J640" s="2"/>
      <c r="L640" s="2"/>
      <c r="M640" s="3" t="s">
        <v>366</v>
      </c>
      <c r="N640" s="3"/>
      <c r="O640" s="3" t="s">
        <v>2193</v>
      </c>
      <c r="P640" s="2"/>
      <c r="Q640" s="2"/>
      <c r="S640" s="2"/>
    </row>
    <row r="641" spans="1:19" ht="15.75" customHeight="1">
      <c r="A641" s="3" t="s">
        <v>366</v>
      </c>
      <c r="B641" s="3" t="s">
        <v>2035</v>
      </c>
      <c r="C641" s="3" t="s">
        <v>2195</v>
      </c>
      <c r="D641" s="3" t="s">
        <v>2155</v>
      </c>
      <c r="E641" s="3" t="s">
        <v>2196</v>
      </c>
      <c r="F641" s="3" t="s">
        <v>2197</v>
      </c>
      <c r="G641" s="3" t="s">
        <v>745</v>
      </c>
      <c r="H641" s="3"/>
      <c r="I641" s="2"/>
      <c r="J641" s="2"/>
      <c r="L641" s="2"/>
      <c r="M641" s="3" t="s">
        <v>366</v>
      </c>
      <c r="N641" s="3"/>
      <c r="O641" s="3" t="s">
        <v>2195</v>
      </c>
      <c r="P641" s="2"/>
      <c r="Q641" s="2"/>
      <c r="S641" s="2"/>
    </row>
    <row r="642" spans="1:19" ht="15.75" customHeight="1">
      <c r="A642" s="3" t="s">
        <v>366</v>
      </c>
      <c r="B642" s="3" t="s">
        <v>2035</v>
      </c>
      <c r="C642" s="3" t="s">
        <v>2198</v>
      </c>
      <c r="D642" s="3" t="s">
        <v>2155</v>
      </c>
      <c r="E642" s="3" t="s">
        <v>2199</v>
      </c>
      <c r="F642" s="3" t="s">
        <v>2200</v>
      </c>
      <c r="G642" s="3" t="s">
        <v>745</v>
      </c>
      <c r="H642" s="3"/>
      <c r="I642" s="2"/>
      <c r="J642" s="2"/>
      <c r="L642" s="2"/>
      <c r="M642" s="3" t="s">
        <v>366</v>
      </c>
      <c r="N642" s="3"/>
      <c r="O642" s="3" t="s">
        <v>2198</v>
      </c>
      <c r="P642" s="2"/>
      <c r="Q642" s="2"/>
      <c r="S642" s="2"/>
    </row>
    <row r="643" spans="1:19" ht="15.75" customHeight="1">
      <c r="A643" s="3" t="s">
        <v>366</v>
      </c>
      <c r="B643" s="3" t="s">
        <v>2035</v>
      </c>
      <c r="C643" s="3" t="s">
        <v>2201</v>
      </c>
      <c r="D643" s="3" t="s">
        <v>2155</v>
      </c>
      <c r="E643" s="3" t="s">
        <v>1654</v>
      </c>
      <c r="F643" s="3" t="s">
        <v>2202</v>
      </c>
      <c r="G643" s="3" t="s">
        <v>745</v>
      </c>
      <c r="H643" s="3"/>
      <c r="I643" s="2"/>
      <c r="J643" s="2"/>
      <c r="L643" s="2"/>
      <c r="M643" s="3" t="s">
        <v>366</v>
      </c>
      <c r="N643" s="3"/>
      <c r="O643" s="3" t="s">
        <v>2201</v>
      </c>
      <c r="P643" s="2"/>
      <c r="Q643" s="2"/>
      <c r="S643" s="2"/>
    </row>
    <row r="644" spans="1:19" ht="15.75" customHeight="1">
      <c r="A644" s="3" t="s">
        <v>366</v>
      </c>
      <c r="B644" s="3" t="s">
        <v>2035</v>
      </c>
      <c r="C644" s="3" t="s">
        <v>2203</v>
      </c>
      <c r="D644" s="3" t="s">
        <v>2204</v>
      </c>
      <c r="E644" s="3" t="s">
        <v>2205</v>
      </c>
      <c r="F644" s="3" t="s">
        <v>2206</v>
      </c>
      <c r="G644" s="3" t="s">
        <v>741</v>
      </c>
      <c r="H644" s="3"/>
      <c r="I644" s="2"/>
      <c r="J644" s="2"/>
      <c r="L644" s="2"/>
      <c r="M644" s="3" t="s">
        <v>366</v>
      </c>
      <c r="N644" s="3"/>
      <c r="O644" s="3" t="s">
        <v>2203</v>
      </c>
      <c r="P644" s="2"/>
      <c r="Q644" s="2"/>
      <c r="S644" s="2"/>
    </row>
    <row r="645" spans="1:19" ht="15.75" customHeight="1">
      <c r="A645" s="3" t="s">
        <v>366</v>
      </c>
      <c r="B645" s="3" t="s">
        <v>2035</v>
      </c>
      <c r="C645" s="3" t="s">
        <v>2207</v>
      </c>
      <c r="D645" s="3" t="s">
        <v>2204</v>
      </c>
      <c r="E645" s="3" t="s">
        <v>2208</v>
      </c>
      <c r="F645" s="3" t="s">
        <v>2209</v>
      </c>
      <c r="G645" s="3" t="s">
        <v>745</v>
      </c>
      <c r="H645" s="3"/>
      <c r="I645" s="2"/>
      <c r="J645" s="2"/>
      <c r="L645" s="2"/>
      <c r="M645" s="3" t="s">
        <v>366</v>
      </c>
      <c r="N645" s="3"/>
      <c r="O645" s="3" t="s">
        <v>2207</v>
      </c>
      <c r="P645" s="2"/>
      <c r="Q645" s="2"/>
      <c r="S645" s="2"/>
    </row>
    <row r="646" spans="1:19" ht="15.75" customHeight="1">
      <c r="A646" s="3" t="s">
        <v>366</v>
      </c>
      <c r="B646" s="3" t="s">
        <v>2035</v>
      </c>
      <c r="C646" s="3" t="s">
        <v>2210</v>
      </c>
      <c r="D646" s="3" t="s">
        <v>2204</v>
      </c>
      <c r="E646" s="3" t="s">
        <v>1665</v>
      </c>
      <c r="F646" s="3" t="s">
        <v>2211</v>
      </c>
      <c r="G646" s="3" t="s">
        <v>745</v>
      </c>
      <c r="H646" s="3"/>
      <c r="I646" s="2"/>
      <c r="J646" s="2"/>
      <c r="L646" s="2"/>
      <c r="M646" s="3" t="s">
        <v>366</v>
      </c>
      <c r="N646" s="3"/>
      <c r="O646" s="3" t="s">
        <v>2210</v>
      </c>
      <c r="P646" s="2"/>
      <c r="Q646" s="2"/>
      <c r="S646" s="2"/>
    </row>
    <row r="647" spans="1:19" ht="15.75" customHeight="1">
      <c r="A647" s="3" t="s">
        <v>366</v>
      </c>
      <c r="B647" s="3" t="s">
        <v>2035</v>
      </c>
      <c r="C647" s="3" t="s">
        <v>2212</v>
      </c>
      <c r="D647" s="3" t="s">
        <v>2204</v>
      </c>
      <c r="E647" s="3" t="s">
        <v>1662</v>
      </c>
      <c r="F647" s="3" t="s">
        <v>2213</v>
      </c>
      <c r="G647" s="3" t="s">
        <v>745</v>
      </c>
      <c r="H647" s="3"/>
      <c r="I647" s="2"/>
      <c r="J647" s="2"/>
      <c r="L647" s="2"/>
      <c r="M647" s="3" t="s">
        <v>366</v>
      </c>
      <c r="N647" s="3"/>
      <c r="O647" s="3" t="s">
        <v>2212</v>
      </c>
      <c r="P647" s="2"/>
      <c r="Q647" s="2"/>
      <c r="S647" s="2"/>
    </row>
    <row r="648" spans="1:19" ht="15.75" customHeight="1">
      <c r="A648" s="3" t="s">
        <v>366</v>
      </c>
      <c r="B648" s="3" t="s">
        <v>2035</v>
      </c>
      <c r="C648" s="3" t="s">
        <v>2214</v>
      </c>
      <c r="D648" s="3" t="s">
        <v>2204</v>
      </c>
      <c r="E648" s="3" t="s">
        <v>2215</v>
      </c>
      <c r="F648" s="3" t="s">
        <v>2216</v>
      </c>
      <c r="G648" s="3" t="s">
        <v>745</v>
      </c>
      <c r="H648" s="3"/>
      <c r="I648" s="2"/>
      <c r="J648" s="2"/>
      <c r="L648" s="2"/>
      <c r="M648" s="3" t="s">
        <v>366</v>
      </c>
      <c r="N648" s="3"/>
      <c r="O648" s="3" t="s">
        <v>2214</v>
      </c>
      <c r="P648" s="2"/>
      <c r="Q648" s="2"/>
      <c r="S648" s="2"/>
    </row>
    <row r="649" spans="1:19" ht="15.75" customHeight="1">
      <c r="A649" s="3" t="s">
        <v>366</v>
      </c>
      <c r="B649" s="3" t="s">
        <v>2035</v>
      </c>
      <c r="C649" s="3" t="s">
        <v>592</v>
      </c>
      <c r="D649" s="3" t="s">
        <v>2204</v>
      </c>
      <c r="E649" s="3" t="s">
        <v>2217</v>
      </c>
      <c r="F649" s="3" t="s">
        <v>2218</v>
      </c>
      <c r="G649" s="3" t="s">
        <v>745</v>
      </c>
      <c r="H649" s="3"/>
      <c r="I649" s="2"/>
      <c r="J649" s="2"/>
      <c r="L649" s="2"/>
      <c r="M649" s="3" t="s">
        <v>366</v>
      </c>
      <c r="N649" s="3"/>
      <c r="O649" s="3" t="s">
        <v>592</v>
      </c>
      <c r="P649" s="2"/>
      <c r="Q649" s="2"/>
      <c r="S649" s="2"/>
    </row>
    <row r="650" spans="1:19" ht="15.75" customHeight="1">
      <c r="A650" s="3" t="s">
        <v>366</v>
      </c>
      <c r="B650" s="3" t="s">
        <v>2035</v>
      </c>
      <c r="C650" s="3" t="s">
        <v>2219</v>
      </c>
      <c r="D650" s="3" t="s">
        <v>2204</v>
      </c>
      <c r="E650" s="3" t="s">
        <v>1670</v>
      </c>
      <c r="F650" s="3" t="s">
        <v>2220</v>
      </c>
      <c r="G650" s="3" t="s">
        <v>745</v>
      </c>
      <c r="H650" s="3"/>
      <c r="I650" s="2"/>
      <c r="J650" s="2"/>
      <c r="L650" s="2"/>
      <c r="M650" s="3" t="s">
        <v>366</v>
      </c>
      <c r="N650" s="3"/>
      <c r="O650" s="3" t="s">
        <v>2219</v>
      </c>
      <c r="P650" s="2"/>
      <c r="Q650" s="2"/>
      <c r="S650" s="2"/>
    </row>
    <row r="651" spans="1:19" ht="15.75" customHeight="1">
      <c r="A651" s="3" t="s">
        <v>366</v>
      </c>
      <c r="B651" s="3" t="s">
        <v>2035</v>
      </c>
      <c r="C651" s="3" t="s">
        <v>1735</v>
      </c>
      <c r="D651" s="3" t="s">
        <v>2204</v>
      </c>
      <c r="E651" s="3" t="s">
        <v>2221</v>
      </c>
      <c r="F651" s="3" t="s">
        <v>2222</v>
      </c>
      <c r="G651" s="3" t="s">
        <v>745</v>
      </c>
      <c r="H651" s="3"/>
      <c r="I651" s="2"/>
      <c r="J651" s="2"/>
      <c r="L651" s="2"/>
      <c r="M651" s="3" t="s">
        <v>366</v>
      </c>
      <c r="N651" s="3"/>
      <c r="O651" s="3" t="s">
        <v>1735</v>
      </c>
      <c r="P651" s="2"/>
      <c r="Q651" s="2"/>
      <c r="S651" s="2"/>
    </row>
    <row r="652" spans="1:19" ht="15.75" customHeight="1">
      <c r="A652" s="3" t="s">
        <v>366</v>
      </c>
      <c r="B652" s="3" t="s">
        <v>2035</v>
      </c>
      <c r="C652" s="3" t="s">
        <v>2223</v>
      </c>
      <c r="D652" s="3" t="s">
        <v>2204</v>
      </c>
      <c r="E652" s="3" t="s">
        <v>1668</v>
      </c>
      <c r="F652" s="3" t="s">
        <v>2224</v>
      </c>
      <c r="G652" s="3" t="s">
        <v>745</v>
      </c>
      <c r="H652" s="3"/>
      <c r="I652" s="2"/>
      <c r="J652" s="2"/>
      <c r="L652" s="2"/>
      <c r="M652" s="3" t="s">
        <v>366</v>
      </c>
      <c r="N652" s="3"/>
      <c r="O652" s="3" t="s">
        <v>2223</v>
      </c>
      <c r="P652" s="2"/>
      <c r="Q652" s="2"/>
      <c r="S652" s="2"/>
    </row>
    <row r="653" spans="1:19" ht="15.75" customHeight="1">
      <c r="A653" s="3" t="s">
        <v>366</v>
      </c>
      <c r="B653" s="3" t="s">
        <v>2035</v>
      </c>
      <c r="C653" s="3" t="s">
        <v>1708</v>
      </c>
      <c r="D653" s="3" t="s">
        <v>2204</v>
      </c>
      <c r="E653" s="3" t="s">
        <v>1659</v>
      </c>
      <c r="F653" s="3" t="s">
        <v>2225</v>
      </c>
      <c r="G653" s="3" t="s">
        <v>745</v>
      </c>
      <c r="H653" s="3"/>
      <c r="I653" s="2"/>
      <c r="J653" s="2"/>
      <c r="L653" s="2"/>
      <c r="M653" s="3" t="s">
        <v>366</v>
      </c>
      <c r="N653" s="3"/>
      <c r="O653" s="3" t="s">
        <v>1708</v>
      </c>
      <c r="P653" s="2"/>
      <c r="Q653" s="2"/>
      <c r="S653" s="2"/>
    </row>
    <row r="654" spans="1:19" ht="15.75" customHeight="1">
      <c r="A654" s="3" t="s">
        <v>366</v>
      </c>
      <c r="B654" s="3" t="s">
        <v>2035</v>
      </c>
      <c r="C654" s="3" t="s">
        <v>2226</v>
      </c>
      <c r="D654" s="3" t="s">
        <v>2204</v>
      </c>
      <c r="E654" s="3" t="s">
        <v>2227</v>
      </c>
      <c r="F654" s="3" t="s">
        <v>2228</v>
      </c>
      <c r="G654" s="3" t="s">
        <v>745</v>
      </c>
      <c r="H654" s="3"/>
      <c r="I654" s="2"/>
      <c r="J654" s="2"/>
      <c r="L654" s="2"/>
      <c r="M654" s="3" t="s">
        <v>366</v>
      </c>
      <c r="N654" s="3"/>
      <c r="O654" s="3" t="s">
        <v>2226</v>
      </c>
      <c r="P654" s="2"/>
      <c r="Q654" s="2"/>
      <c r="S654" s="2"/>
    </row>
    <row r="655" spans="1:19" ht="15.75" customHeight="1">
      <c r="A655" s="3" t="s">
        <v>366</v>
      </c>
      <c r="B655" s="3" t="s">
        <v>2035</v>
      </c>
      <c r="C655" s="3" t="s">
        <v>2229</v>
      </c>
      <c r="D655" s="3" t="s">
        <v>2204</v>
      </c>
      <c r="E655" s="3" t="s">
        <v>2230</v>
      </c>
      <c r="F655" s="3" t="s">
        <v>2231</v>
      </c>
      <c r="G655" s="3" t="s">
        <v>745</v>
      </c>
      <c r="H655" s="3"/>
      <c r="I655" s="2"/>
      <c r="J655" s="2"/>
      <c r="L655" s="2"/>
      <c r="M655" s="3" t="s">
        <v>366</v>
      </c>
      <c r="N655" s="3"/>
      <c r="O655" s="3" t="s">
        <v>2229</v>
      </c>
      <c r="P655" s="2"/>
      <c r="Q655" s="2"/>
      <c r="S655" s="2"/>
    </row>
    <row r="656" spans="1:19" ht="15.75" customHeight="1">
      <c r="A656" s="3" t="s">
        <v>366</v>
      </c>
      <c r="B656" s="3" t="s">
        <v>2035</v>
      </c>
      <c r="C656" s="3" t="s">
        <v>1076</v>
      </c>
      <c r="D656" s="3" t="s">
        <v>2204</v>
      </c>
      <c r="E656" s="3" t="s">
        <v>2232</v>
      </c>
      <c r="F656" s="3" t="s">
        <v>2233</v>
      </c>
      <c r="G656" s="3" t="s">
        <v>745</v>
      </c>
      <c r="H656" s="3"/>
      <c r="I656" s="2"/>
      <c r="J656" s="2"/>
      <c r="L656" s="2"/>
      <c r="M656" s="3" t="s">
        <v>366</v>
      </c>
      <c r="N656" s="3"/>
      <c r="O656" s="3" t="s">
        <v>1076</v>
      </c>
      <c r="P656" s="2"/>
      <c r="Q656" s="2"/>
      <c r="S656" s="2"/>
    </row>
    <row r="657" spans="1:19" ht="15.75" customHeight="1">
      <c r="A657" s="3" t="s">
        <v>370</v>
      </c>
      <c r="B657" s="3" t="s">
        <v>2035</v>
      </c>
      <c r="C657" s="3" t="s">
        <v>2234</v>
      </c>
      <c r="D657" s="3" t="s">
        <v>2235</v>
      </c>
      <c r="E657" s="3" t="s">
        <v>2236</v>
      </c>
      <c r="F657" s="3" t="s">
        <v>2237</v>
      </c>
      <c r="G657" s="3" t="s">
        <v>745</v>
      </c>
      <c r="H657" s="3"/>
      <c r="I657" s="2"/>
      <c r="J657" s="2"/>
      <c r="L657" s="2"/>
      <c r="M657" s="3" t="s">
        <v>370</v>
      </c>
      <c r="N657" s="3"/>
      <c r="O657" s="3" t="s">
        <v>2234</v>
      </c>
      <c r="P657" s="2"/>
      <c r="Q657" s="2"/>
      <c r="S657" s="2"/>
    </row>
    <row r="658" spans="1:19" ht="15.75" customHeight="1">
      <c r="A658" s="3" t="s">
        <v>370</v>
      </c>
      <c r="B658" s="3" t="s">
        <v>2035</v>
      </c>
      <c r="C658" s="3" t="s">
        <v>2238</v>
      </c>
      <c r="D658" s="3" t="s">
        <v>2235</v>
      </c>
      <c r="E658" s="3" t="s">
        <v>1694</v>
      </c>
      <c r="F658" s="3" t="s">
        <v>2239</v>
      </c>
      <c r="G658" s="3" t="s">
        <v>745</v>
      </c>
      <c r="H658" s="3"/>
      <c r="I658" s="2"/>
      <c r="J658" s="2"/>
      <c r="L658" s="2"/>
      <c r="M658" s="3" t="s">
        <v>370</v>
      </c>
      <c r="N658" s="3"/>
      <c r="O658" s="3" t="s">
        <v>2238</v>
      </c>
      <c r="P658" s="2"/>
      <c r="Q658" s="2"/>
      <c r="S658" s="2"/>
    </row>
    <row r="659" spans="1:19" ht="15.75" customHeight="1">
      <c r="A659" s="3" t="s">
        <v>370</v>
      </c>
      <c r="B659" s="3" t="s">
        <v>2035</v>
      </c>
      <c r="C659" s="3" t="s">
        <v>2240</v>
      </c>
      <c r="D659" s="3" t="s">
        <v>2235</v>
      </c>
      <c r="E659" s="3" t="s">
        <v>2241</v>
      </c>
      <c r="F659" s="3" t="s">
        <v>2242</v>
      </c>
      <c r="G659" s="3" t="s">
        <v>745</v>
      </c>
      <c r="H659" s="3"/>
      <c r="I659" s="2"/>
      <c r="J659" s="2"/>
      <c r="L659" s="2"/>
      <c r="M659" s="3" t="s">
        <v>370</v>
      </c>
      <c r="N659" s="3"/>
      <c r="O659" s="3" t="s">
        <v>2240</v>
      </c>
      <c r="P659" s="2"/>
      <c r="Q659" s="2"/>
      <c r="S659" s="2"/>
    </row>
    <row r="660" spans="1:19" ht="15.75" customHeight="1">
      <c r="A660" s="3" t="s">
        <v>370</v>
      </c>
      <c r="B660" s="3" t="s">
        <v>2035</v>
      </c>
      <c r="C660" s="3" t="s">
        <v>2243</v>
      </c>
      <c r="D660" s="3" t="s">
        <v>2235</v>
      </c>
      <c r="E660" s="3" t="s">
        <v>2244</v>
      </c>
      <c r="F660" s="3" t="s">
        <v>2245</v>
      </c>
      <c r="G660" s="3" t="s">
        <v>741</v>
      </c>
      <c r="H660" s="3"/>
      <c r="I660" s="2"/>
      <c r="J660" s="2"/>
      <c r="L660" s="2"/>
      <c r="M660" s="3" t="s">
        <v>370</v>
      </c>
      <c r="N660" s="3"/>
      <c r="O660" s="3" t="s">
        <v>2243</v>
      </c>
      <c r="P660" s="2"/>
      <c r="Q660" s="2"/>
      <c r="S660" s="2"/>
    </row>
    <row r="661" spans="1:19" ht="15.75" customHeight="1">
      <c r="A661" s="3" t="s">
        <v>370</v>
      </c>
      <c r="B661" s="3" t="s">
        <v>2035</v>
      </c>
      <c r="C661" s="3" t="s">
        <v>2246</v>
      </c>
      <c r="D661" s="3" t="s">
        <v>2235</v>
      </c>
      <c r="E661" s="3" t="s">
        <v>2247</v>
      </c>
      <c r="F661" s="3" t="s">
        <v>2248</v>
      </c>
      <c r="G661" s="3" t="s">
        <v>741</v>
      </c>
      <c r="H661" s="3"/>
      <c r="I661" s="2"/>
      <c r="J661" s="2"/>
      <c r="L661" s="2"/>
      <c r="M661" s="3" t="s">
        <v>370</v>
      </c>
      <c r="N661" s="3"/>
      <c r="O661" s="3" t="s">
        <v>2246</v>
      </c>
      <c r="P661" s="2"/>
      <c r="Q661" s="2"/>
      <c r="S661" s="2"/>
    </row>
    <row r="662" spans="1:19" ht="15.75" customHeight="1">
      <c r="A662" s="3" t="s">
        <v>370</v>
      </c>
      <c r="B662" s="3" t="s">
        <v>2035</v>
      </c>
      <c r="C662" s="3" t="s">
        <v>1293</v>
      </c>
      <c r="D662" s="3" t="s">
        <v>2235</v>
      </c>
      <c r="E662" s="3" t="s">
        <v>1793</v>
      </c>
      <c r="F662" s="3" t="s">
        <v>2249</v>
      </c>
      <c r="G662" s="3" t="s">
        <v>745</v>
      </c>
      <c r="H662" s="3"/>
      <c r="I662" s="2"/>
      <c r="J662" s="2"/>
      <c r="L662" s="2"/>
      <c r="M662" s="3" t="s">
        <v>370</v>
      </c>
      <c r="N662" s="3"/>
      <c r="O662" s="3" t="s">
        <v>1293</v>
      </c>
      <c r="P662" s="2"/>
      <c r="Q662" s="2"/>
      <c r="S662" s="2"/>
    </row>
    <row r="663" spans="1:19" ht="15.75" customHeight="1">
      <c r="A663" s="3" t="s">
        <v>370</v>
      </c>
      <c r="B663" s="3" t="s">
        <v>2035</v>
      </c>
      <c r="C663" s="3" t="s">
        <v>1637</v>
      </c>
      <c r="D663" s="3" t="s">
        <v>2235</v>
      </c>
      <c r="E663" s="3" t="s">
        <v>2250</v>
      </c>
      <c r="F663" s="3" t="s">
        <v>2251</v>
      </c>
      <c r="G663" s="3" t="s">
        <v>745</v>
      </c>
      <c r="H663" s="3"/>
      <c r="I663" s="2"/>
      <c r="J663" s="2"/>
      <c r="L663" s="2"/>
      <c r="M663" s="3" t="s">
        <v>370</v>
      </c>
      <c r="N663" s="3"/>
      <c r="O663" s="3" t="s">
        <v>1637</v>
      </c>
      <c r="P663" s="2"/>
      <c r="Q663" s="2"/>
      <c r="S663" s="2"/>
    </row>
    <row r="664" spans="1:19" ht="15.75" customHeight="1">
      <c r="A664" s="3" t="s">
        <v>370</v>
      </c>
      <c r="B664" s="3" t="s">
        <v>2035</v>
      </c>
      <c r="C664" s="3" t="s">
        <v>2252</v>
      </c>
      <c r="D664" s="3" t="s">
        <v>2235</v>
      </c>
      <c r="E664" s="3" t="s">
        <v>1797</v>
      </c>
      <c r="F664" s="3" t="s">
        <v>2253</v>
      </c>
      <c r="G664" s="3" t="s">
        <v>745</v>
      </c>
      <c r="H664" s="3"/>
      <c r="I664" s="2"/>
      <c r="J664" s="2"/>
      <c r="L664" s="2"/>
      <c r="M664" s="3" t="s">
        <v>370</v>
      </c>
      <c r="N664" s="3"/>
      <c r="O664" s="3" t="s">
        <v>2252</v>
      </c>
      <c r="P664" s="2"/>
      <c r="Q664" s="2"/>
      <c r="S664" s="2"/>
    </row>
    <row r="665" spans="1:19" ht="15.75" customHeight="1">
      <c r="A665" s="3" t="s">
        <v>370</v>
      </c>
      <c r="B665" s="3" t="s">
        <v>2035</v>
      </c>
      <c r="C665" s="3" t="s">
        <v>2254</v>
      </c>
      <c r="D665" s="3" t="s">
        <v>2235</v>
      </c>
      <c r="E665" s="3" t="s">
        <v>1691</v>
      </c>
      <c r="F665" s="3" t="s">
        <v>2255</v>
      </c>
      <c r="G665" s="3" t="s">
        <v>745</v>
      </c>
      <c r="H665" s="3"/>
      <c r="I665" s="2"/>
      <c r="J665" s="2"/>
      <c r="L665" s="2"/>
      <c r="M665" s="3" t="s">
        <v>370</v>
      </c>
      <c r="N665" s="3"/>
      <c r="O665" s="3" t="s">
        <v>2254</v>
      </c>
      <c r="P665" s="2"/>
      <c r="Q665" s="2"/>
      <c r="S665" s="2"/>
    </row>
    <row r="666" spans="1:19" ht="15.75" customHeight="1">
      <c r="A666" s="3" t="s">
        <v>370</v>
      </c>
      <c r="B666" s="3" t="s">
        <v>2035</v>
      </c>
      <c r="C666" s="3" t="s">
        <v>2256</v>
      </c>
      <c r="D666" s="3" t="s">
        <v>2235</v>
      </c>
      <c r="E666" s="3" t="s">
        <v>2257</v>
      </c>
      <c r="F666" s="3" t="s">
        <v>2258</v>
      </c>
      <c r="G666" s="3" t="s">
        <v>745</v>
      </c>
      <c r="H666" s="3"/>
      <c r="I666" s="2"/>
      <c r="J666" s="2"/>
      <c r="L666" s="2"/>
      <c r="M666" s="3" t="s">
        <v>370</v>
      </c>
      <c r="N666" s="3"/>
      <c r="O666" s="3" t="s">
        <v>2256</v>
      </c>
      <c r="P666" s="2"/>
      <c r="Q666" s="2"/>
      <c r="S666" s="2"/>
    </row>
    <row r="667" spans="1:19" ht="15.75" customHeight="1">
      <c r="A667" s="3" t="s">
        <v>370</v>
      </c>
      <c r="B667" s="3" t="s">
        <v>2035</v>
      </c>
      <c r="C667" s="3" t="s">
        <v>2259</v>
      </c>
      <c r="D667" s="3" t="s">
        <v>2235</v>
      </c>
      <c r="E667" s="3" t="s">
        <v>2201</v>
      </c>
      <c r="F667" s="3" t="s">
        <v>2260</v>
      </c>
      <c r="G667" s="3" t="s">
        <v>745</v>
      </c>
      <c r="H667" s="3"/>
      <c r="I667" s="2"/>
      <c r="J667" s="2"/>
      <c r="L667" s="2"/>
      <c r="M667" s="3" t="s">
        <v>370</v>
      </c>
      <c r="N667" s="3"/>
      <c r="O667" s="3" t="s">
        <v>2259</v>
      </c>
      <c r="P667" s="2"/>
      <c r="Q667" s="2"/>
      <c r="S667" s="2"/>
    </row>
    <row r="668" spans="1:19" ht="15.75" customHeight="1">
      <c r="A668" s="3" t="s">
        <v>370</v>
      </c>
      <c r="B668" s="3" t="s">
        <v>2035</v>
      </c>
      <c r="C668" s="3" t="s">
        <v>2261</v>
      </c>
      <c r="D668" s="3" t="s">
        <v>2235</v>
      </c>
      <c r="E668" s="3" t="s">
        <v>2262</v>
      </c>
      <c r="F668" s="3" t="s">
        <v>2263</v>
      </c>
      <c r="G668" s="3" t="s">
        <v>745</v>
      </c>
      <c r="H668" s="3"/>
      <c r="I668" s="2"/>
      <c r="J668" s="2"/>
      <c r="L668" s="2"/>
      <c r="M668" s="3" t="s">
        <v>370</v>
      </c>
      <c r="N668" s="3"/>
      <c r="O668" s="3" t="s">
        <v>2261</v>
      </c>
      <c r="P668" s="2"/>
      <c r="Q668" s="2"/>
      <c r="S668" s="2"/>
    </row>
    <row r="669" spans="1:19" ht="15.75" customHeight="1">
      <c r="A669" s="3" t="s">
        <v>370</v>
      </c>
      <c r="B669" s="3" t="s">
        <v>2035</v>
      </c>
      <c r="C669" s="3" t="s">
        <v>2264</v>
      </c>
      <c r="D669" s="3" t="s">
        <v>2235</v>
      </c>
      <c r="E669" s="3" t="s">
        <v>2265</v>
      </c>
      <c r="F669" s="3" t="s">
        <v>2266</v>
      </c>
      <c r="G669" s="3" t="s">
        <v>745</v>
      </c>
      <c r="H669" s="3"/>
      <c r="I669" s="2"/>
      <c r="J669" s="2"/>
      <c r="L669" s="2"/>
      <c r="M669" s="3" t="s">
        <v>370</v>
      </c>
      <c r="N669" s="3"/>
      <c r="O669" s="3" t="s">
        <v>2264</v>
      </c>
      <c r="P669" s="2"/>
      <c r="Q669" s="2"/>
      <c r="S669" s="2"/>
    </row>
    <row r="670" spans="1:19" ht="15.75" customHeight="1">
      <c r="A670" s="3" t="s">
        <v>370</v>
      </c>
      <c r="B670" s="3" t="s">
        <v>2035</v>
      </c>
      <c r="C670" s="3" t="s">
        <v>1663</v>
      </c>
      <c r="D670" s="3" t="s">
        <v>2235</v>
      </c>
      <c r="E670" s="3" t="s">
        <v>1227</v>
      </c>
      <c r="F670" s="3" t="s">
        <v>2267</v>
      </c>
      <c r="G670" s="3" t="s">
        <v>745</v>
      </c>
      <c r="H670" s="3"/>
      <c r="I670" s="2"/>
      <c r="J670" s="2"/>
      <c r="L670" s="2"/>
      <c r="M670" s="3" t="s">
        <v>370</v>
      </c>
      <c r="N670" s="3"/>
      <c r="O670" s="3" t="s">
        <v>1663</v>
      </c>
      <c r="P670" s="2"/>
      <c r="Q670" s="2"/>
      <c r="S670" s="2"/>
    </row>
    <row r="671" spans="1:19" ht="15.75" customHeight="1">
      <c r="A671" s="3" t="s">
        <v>370</v>
      </c>
      <c r="B671" s="3" t="s">
        <v>2035</v>
      </c>
      <c r="C671" s="3" t="s">
        <v>2268</v>
      </c>
      <c r="D671" s="3" t="s">
        <v>2235</v>
      </c>
      <c r="E671" s="3" t="s">
        <v>1803</v>
      </c>
      <c r="F671" s="3" t="s">
        <v>2269</v>
      </c>
      <c r="G671" s="3" t="s">
        <v>745</v>
      </c>
      <c r="H671" s="3"/>
      <c r="I671" s="2"/>
      <c r="J671" s="2"/>
      <c r="L671" s="2"/>
      <c r="M671" s="3" t="s">
        <v>370</v>
      </c>
      <c r="N671" s="3"/>
      <c r="O671" s="3" t="s">
        <v>2268</v>
      </c>
      <c r="P671" s="2"/>
      <c r="Q671" s="2"/>
      <c r="S671" s="2"/>
    </row>
    <row r="672" spans="1:19" ht="15.75" customHeight="1">
      <c r="A672" s="3" t="s">
        <v>370</v>
      </c>
      <c r="B672" s="3" t="s">
        <v>2035</v>
      </c>
      <c r="C672" s="3" t="s">
        <v>2270</v>
      </c>
      <c r="D672" s="3" t="s">
        <v>2235</v>
      </c>
      <c r="E672" s="3" t="s">
        <v>2271</v>
      </c>
      <c r="F672" s="3" t="s">
        <v>2272</v>
      </c>
      <c r="G672" s="3" t="s">
        <v>745</v>
      </c>
      <c r="H672" s="3"/>
      <c r="I672" s="2"/>
      <c r="J672" s="2"/>
      <c r="L672" s="2"/>
      <c r="M672" s="3" t="s">
        <v>370</v>
      </c>
      <c r="N672" s="3"/>
      <c r="O672" s="3" t="s">
        <v>2270</v>
      </c>
      <c r="P672" s="2"/>
      <c r="Q672" s="2"/>
      <c r="S672" s="2"/>
    </row>
    <row r="673" spans="1:19" ht="15.75" customHeight="1">
      <c r="A673" s="3" t="s">
        <v>370</v>
      </c>
      <c r="B673" s="3" t="s">
        <v>2035</v>
      </c>
      <c r="C673" s="3" t="s">
        <v>2273</v>
      </c>
      <c r="D673" s="3" t="s">
        <v>2235</v>
      </c>
      <c r="E673" s="3" t="s">
        <v>1800</v>
      </c>
      <c r="F673" s="3" t="s">
        <v>2274</v>
      </c>
      <c r="G673" s="3" t="s">
        <v>745</v>
      </c>
      <c r="H673" s="3"/>
      <c r="I673" s="2"/>
      <c r="J673" s="2"/>
      <c r="L673" s="2"/>
      <c r="M673" s="3" t="s">
        <v>370</v>
      </c>
      <c r="N673" s="3"/>
      <c r="O673" s="3" t="s">
        <v>2273</v>
      </c>
      <c r="P673" s="2"/>
      <c r="Q673" s="2"/>
      <c r="S673" s="2"/>
    </row>
    <row r="674" spans="1:19" ht="15.75" customHeight="1">
      <c r="A674" s="3" t="s">
        <v>370</v>
      </c>
      <c r="B674" s="3" t="s">
        <v>2035</v>
      </c>
      <c r="C674" s="3" t="s">
        <v>2275</v>
      </c>
      <c r="D674" s="3" t="s">
        <v>2235</v>
      </c>
      <c r="E674" s="3" t="s">
        <v>1697</v>
      </c>
      <c r="F674" s="3" t="s">
        <v>2276</v>
      </c>
      <c r="G674" s="3" t="s">
        <v>745</v>
      </c>
      <c r="H674" s="3"/>
      <c r="I674" s="2"/>
      <c r="J674" s="2"/>
      <c r="L674" s="2"/>
      <c r="M674" s="3" t="s">
        <v>370</v>
      </c>
      <c r="N674" s="3"/>
      <c r="O674" s="3" t="s">
        <v>2275</v>
      </c>
      <c r="P674" s="2"/>
      <c r="Q674" s="2"/>
      <c r="S674" s="2"/>
    </row>
    <row r="675" spans="1:19" ht="15.75" customHeight="1">
      <c r="A675" s="3" t="s">
        <v>370</v>
      </c>
      <c r="B675" s="3" t="s">
        <v>2035</v>
      </c>
      <c r="C675" s="3" t="s">
        <v>2277</v>
      </c>
      <c r="D675" s="3" t="s">
        <v>2235</v>
      </c>
      <c r="E675" s="3" t="s">
        <v>2278</v>
      </c>
      <c r="F675" s="3" t="s">
        <v>2279</v>
      </c>
      <c r="G675" s="3" t="s">
        <v>745</v>
      </c>
      <c r="H675" s="3"/>
      <c r="I675" s="2"/>
      <c r="J675" s="2"/>
      <c r="L675" s="2"/>
      <c r="M675" s="3" t="s">
        <v>370</v>
      </c>
      <c r="N675" s="3"/>
      <c r="O675" s="3" t="s">
        <v>2277</v>
      </c>
      <c r="P675" s="2"/>
      <c r="Q675" s="2"/>
      <c r="S675" s="2"/>
    </row>
    <row r="676" spans="1:19" ht="15.75" customHeight="1">
      <c r="A676" s="3" t="s">
        <v>370</v>
      </c>
      <c r="B676" s="3" t="s">
        <v>2035</v>
      </c>
      <c r="C676" s="3" t="s">
        <v>743</v>
      </c>
      <c r="D676" s="3" t="s">
        <v>2235</v>
      </c>
      <c r="E676" s="3" t="s">
        <v>1704</v>
      </c>
      <c r="F676" s="3" t="s">
        <v>2280</v>
      </c>
      <c r="G676" s="3" t="s">
        <v>745</v>
      </c>
      <c r="H676" s="3"/>
      <c r="I676" s="2"/>
      <c r="J676" s="2"/>
      <c r="L676" s="2"/>
      <c r="M676" s="3" t="s">
        <v>370</v>
      </c>
      <c r="N676" s="3"/>
      <c r="O676" s="3" t="s">
        <v>743</v>
      </c>
      <c r="P676" s="2"/>
      <c r="Q676" s="2"/>
      <c r="S676" s="2"/>
    </row>
    <row r="677" spans="1:19" ht="15.75" customHeight="1">
      <c r="A677" s="3" t="s">
        <v>370</v>
      </c>
      <c r="B677" s="3" t="s">
        <v>2035</v>
      </c>
      <c r="C677" s="3" t="s">
        <v>2281</v>
      </c>
      <c r="D677" s="3" t="s">
        <v>2235</v>
      </c>
      <c r="E677" s="3" t="s">
        <v>2282</v>
      </c>
      <c r="F677" s="3" t="s">
        <v>2283</v>
      </c>
      <c r="G677" s="3" t="s">
        <v>745</v>
      </c>
      <c r="H677" s="3"/>
      <c r="I677" s="2"/>
      <c r="J677" s="2"/>
      <c r="L677" s="2"/>
      <c r="M677" s="3" t="s">
        <v>370</v>
      </c>
      <c r="N677" s="3"/>
      <c r="O677" s="3" t="s">
        <v>2281</v>
      </c>
      <c r="P677" s="2"/>
      <c r="Q677" s="2"/>
      <c r="S677" s="2"/>
    </row>
    <row r="678" spans="1:19" ht="15.75" customHeight="1">
      <c r="A678" s="3" t="s">
        <v>370</v>
      </c>
      <c r="B678" s="3" t="s">
        <v>2035</v>
      </c>
      <c r="C678" s="3" t="s">
        <v>2284</v>
      </c>
      <c r="D678" s="3" t="s">
        <v>2235</v>
      </c>
      <c r="E678" s="3" t="s">
        <v>2285</v>
      </c>
      <c r="F678" s="3" t="s">
        <v>2286</v>
      </c>
      <c r="G678" s="3" t="s">
        <v>745</v>
      </c>
      <c r="H678" s="3"/>
      <c r="I678" s="2"/>
      <c r="J678" s="2"/>
      <c r="L678" s="2"/>
      <c r="M678" s="3" t="s">
        <v>370</v>
      </c>
      <c r="N678" s="3"/>
      <c r="O678" s="3" t="s">
        <v>2284</v>
      </c>
      <c r="P678" s="2"/>
      <c r="Q678" s="2"/>
      <c r="S678" s="2"/>
    </row>
    <row r="679" spans="1:19" ht="15.75" customHeight="1">
      <c r="A679" s="3" t="s">
        <v>370</v>
      </c>
      <c r="B679" s="3" t="s">
        <v>2035</v>
      </c>
      <c r="C679" s="3" t="s">
        <v>2287</v>
      </c>
      <c r="D679" s="3" t="s">
        <v>2235</v>
      </c>
      <c r="E679" s="3" t="s">
        <v>1699</v>
      </c>
      <c r="F679" s="3" t="s">
        <v>2288</v>
      </c>
      <c r="G679" s="3" t="s">
        <v>745</v>
      </c>
      <c r="H679" s="3"/>
      <c r="I679" s="2"/>
      <c r="J679" s="2"/>
      <c r="L679" s="2"/>
      <c r="M679" s="3" t="s">
        <v>370</v>
      </c>
      <c r="N679" s="3"/>
      <c r="O679" s="3" t="s">
        <v>2287</v>
      </c>
      <c r="P679" s="2"/>
      <c r="Q679" s="2"/>
      <c r="S679" s="2"/>
    </row>
    <row r="680" spans="1:19" ht="15.75" customHeight="1">
      <c r="A680" s="3" t="s">
        <v>370</v>
      </c>
      <c r="B680" s="3" t="s">
        <v>2035</v>
      </c>
      <c r="C680" s="3" t="s">
        <v>2289</v>
      </c>
      <c r="D680" s="3" t="s">
        <v>2235</v>
      </c>
      <c r="E680" s="3" t="s">
        <v>2290</v>
      </c>
      <c r="F680" s="3" t="s">
        <v>2291</v>
      </c>
      <c r="G680" s="3" t="s">
        <v>745</v>
      </c>
      <c r="H680" s="3"/>
      <c r="I680" s="2"/>
      <c r="J680" s="2"/>
      <c r="L680" s="2"/>
      <c r="M680" s="3" t="s">
        <v>370</v>
      </c>
      <c r="N680" s="3"/>
      <c r="O680" s="3" t="s">
        <v>2289</v>
      </c>
      <c r="P680" s="2"/>
      <c r="Q680" s="2"/>
      <c r="S680" s="2"/>
    </row>
    <row r="681" spans="1:19" ht="15.75" customHeight="1">
      <c r="A681" s="3" t="s">
        <v>370</v>
      </c>
      <c r="B681" s="3" t="s">
        <v>2035</v>
      </c>
      <c r="C681" s="3" t="s">
        <v>2292</v>
      </c>
      <c r="D681" s="3" t="s">
        <v>2293</v>
      </c>
      <c r="E681" s="3" t="s">
        <v>1791</v>
      </c>
      <c r="F681" s="3" t="s">
        <v>2294</v>
      </c>
      <c r="G681" s="3" t="s">
        <v>745</v>
      </c>
      <c r="H681" s="3"/>
      <c r="I681" s="2"/>
      <c r="J681" s="2"/>
      <c r="L681" s="2"/>
      <c r="M681" s="3" t="s">
        <v>370</v>
      </c>
      <c r="N681" s="3"/>
      <c r="O681" s="3" t="s">
        <v>2292</v>
      </c>
      <c r="P681" s="2"/>
      <c r="Q681" s="2"/>
      <c r="S681" s="2"/>
    </row>
    <row r="682" spans="1:19" ht="15.75" customHeight="1">
      <c r="A682" s="3" t="s">
        <v>370</v>
      </c>
      <c r="B682" s="3" t="s">
        <v>2035</v>
      </c>
      <c r="C682" s="3" t="s">
        <v>2295</v>
      </c>
      <c r="D682" s="3" t="s">
        <v>2293</v>
      </c>
      <c r="E682" s="3" t="s">
        <v>1809</v>
      </c>
      <c r="F682" s="3" t="s">
        <v>2296</v>
      </c>
      <c r="G682" s="3" t="s">
        <v>745</v>
      </c>
      <c r="H682" s="3"/>
      <c r="I682" s="2"/>
      <c r="J682" s="2"/>
      <c r="L682" s="2"/>
      <c r="M682" s="3" t="s">
        <v>370</v>
      </c>
      <c r="N682" s="3"/>
      <c r="O682" s="3" t="s">
        <v>2295</v>
      </c>
      <c r="P682" s="2"/>
      <c r="Q682" s="2"/>
      <c r="S682" s="2"/>
    </row>
    <row r="683" spans="1:19" ht="15.75" customHeight="1">
      <c r="A683" s="3" t="s">
        <v>370</v>
      </c>
      <c r="B683" s="3" t="s">
        <v>2035</v>
      </c>
      <c r="C683" s="3" t="s">
        <v>2297</v>
      </c>
      <c r="D683" s="3" t="s">
        <v>2293</v>
      </c>
      <c r="E683" s="3" t="s">
        <v>2298</v>
      </c>
      <c r="F683" s="3" t="s">
        <v>2299</v>
      </c>
      <c r="G683" s="3" t="s">
        <v>745</v>
      </c>
      <c r="H683" s="3"/>
      <c r="I683" s="2"/>
      <c r="J683" s="2"/>
      <c r="L683" s="2"/>
      <c r="M683" s="3" t="s">
        <v>370</v>
      </c>
      <c r="N683" s="3"/>
      <c r="O683" s="3" t="s">
        <v>2297</v>
      </c>
      <c r="P683" s="2"/>
      <c r="Q683" s="2"/>
      <c r="S683" s="2"/>
    </row>
    <row r="684" spans="1:19" ht="15.75" customHeight="1">
      <c r="A684" s="3" t="s">
        <v>370</v>
      </c>
      <c r="B684" s="3" t="s">
        <v>2035</v>
      </c>
      <c r="C684" s="3" t="s">
        <v>2300</v>
      </c>
      <c r="D684" s="3" t="s">
        <v>2293</v>
      </c>
      <c r="E684" s="3" t="s">
        <v>2301</v>
      </c>
      <c r="F684" s="3" t="s">
        <v>2302</v>
      </c>
      <c r="G684" s="3" t="s">
        <v>741</v>
      </c>
      <c r="H684" s="3"/>
      <c r="I684" s="2"/>
      <c r="J684" s="2"/>
      <c r="L684" s="2"/>
      <c r="M684" s="3" t="s">
        <v>370</v>
      </c>
      <c r="N684" s="3"/>
      <c r="O684" s="3" t="s">
        <v>2300</v>
      </c>
      <c r="P684" s="2"/>
      <c r="Q684" s="2"/>
      <c r="S684" s="2"/>
    </row>
    <row r="685" spans="1:19" ht="15.75" customHeight="1">
      <c r="A685" s="3" t="s">
        <v>370</v>
      </c>
      <c r="B685" s="3" t="s">
        <v>2035</v>
      </c>
      <c r="C685" s="3" t="s">
        <v>2303</v>
      </c>
      <c r="D685" s="3" t="s">
        <v>2293</v>
      </c>
      <c r="E685" s="3" t="s">
        <v>1682</v>
      </c>
      <c r="F685" s="3" t="s">
        <v>2304</v>
      </c>
      <c r="G685" s="3" t="s">
        <v>745</v>
      </c>
      <c r="H685" s="3"/>
      <c r="I685" s="2"/>
      <c r="J685" s="2"/>
      <c r="L685" s="2"/>
      <c r="M685" s="3" t="s">
        <v>370</v>
      </c>
      <c r="N685" s="3"/>
      <c r="O685" s="3" t="s">
        <v>2303</v>
      </c>
      <c r="P685" s="2"/>
      <c r="Q685" s="2"/>
      <c r="S685" s="2"/>
    </row>
    <row r="686" spans="1:19" ht="15.75" customHeight="1">
      <c r="A686" s="3" t="s">
        <v>370</v>
      </c>
      <c r="B686" s="3" t="s">
        <v>2035</v>
      </c>
      <c r="C686" s="3" t="s">
        <v>2305</v>
      </c>
      <c r="D686" s="3" t="s">
        <v>2293</v>
      </c>
      <c r="E686" s="3" t="s">
        <v>2185</v>
      </c>
      <c r="F686" s="3" t="s">
        <v>2306</v>
      </c>
      <c r="G686" s="3" t="s">
        <v>745</v>
      </c>
      <c r="H686" s="3"/>
      <c r="I686" s="2"/>
      <c r="J686" s="2"/>
      <c r="L686" s="2"/>
      <c r="M686" s="3" t="s">
        <v>370</v>
      </c>
      <c r="N686" s="3"/>
      <c r="O686" s="3" t="s">
        <v>2305</v>
      </c>
      <c r="P686" s="2"/>
      <c r="Q686" s="2"/>
      <c r="S686" s="2"/>
    </row>
    <row r="687" spans="1:19" ht="15.75" customHeight="1">
      <c r="A687" s="3" t="s">
        <v>370</v>
      </c>
      <c r="B687" s="3" t="s">
        <v>2035</v>
      </c>
      <c r="C687" s="3" t="s">
        <v>2307</v>
      </c>
      <c r="D687" s="3" t="s">
        <v>2293</v>
      </c>
      <c r="E687" s="3" t="s">
        <v>2308</v>
      </c>
      <c r="F687" s="3" t="s">
        <v>2309</v>
      </c>
      <c r="G687" s="3" t="s">
        <v>745</v>
      </c>
      <c r="H687" s="3"/>
      <c r="I687" s="2"/>
      <c r="J687" s="2"/>
      <c r="L687" s="2"/>
      <c r="M687" s="3" t="s">
        <v>370</v>
      </c>
      <c r="N687" s="3"/>
      <c r="O687" s="3" t="s">
        <v>2307</v>
      </c>
      <c r="P687" s="2"/>
      <c r="Q687" s="2"/>
      <c r="S687" s="2"/>
    </row>
    <row r="688" spans="1:19" ht="15.75" customHeight="1">
      <c r="A688" s="3" t="s">
        <v>370</v>
      </c>
      <c r="B688" s="3" t="s">
        <v>2035</v>
      </c>
      <c r="C688" s="3" t="s">
        <v>2310</v>
      </c>
      <c r="D688" s="3" t="s">
        <v>2293</v>
      </c>
      <c r="E688" s="3" t="s">
        <v>2311</v>
      </c>
      <c r="F688" s="3" t="s">
        <v>2312</v>
      </c>
      <c r="G688" s="3" t="s">
        <v>745</v>
      </c>
      <c r="H688" s="3"/>
      <c r="I688" s="2"/>
      <c r="J688" s="2"/>
      <c r="L688" s="2"/>
      <c r="M688" s="3" t="s">
        <v>370</v>
      </c>
      <c r="N688" s="3"/>
      <c r="O688" s="3" t="s">
        <v>2310</v>
      </c>
      <c r="P688" s="2"/>
      <c r="Q688" s="2"/>
      <c r="S688" s="2"/>
    </row>
    <row r="689" spans="1:19" ht="15.75" customHeight="1">
      <c r="A689" s="3" t="s">
        <v>370</v>
      </c>
      <c r="B689" s="3" t="s">
        <v>2035</v>
      </c>
      <c r="C689" s="3" t="s">
        <v>1646</v>
      </c>
      <c r="D689" s="3" t="s">
        <v>2293</v>
      </c>
      <c r="E689" s="3" t="s">
        <v>1673</v>
      </c>
      <c r="F689" s="3" t="s">
        <v>2313</v>
      </c>
      <c r="G689" s="3" t="s">
        <v>745</v>
      </c>
      <c r="H689" s="3"/>
      <c r="I689" s="2"/>
      <c r="J689" s="2"/>
      <c r="L689" s="2"/>
      <c r="M689" s="3" t="s">
        <v>370</v>
      </c>
      <c r="N689" s="3"/>
      <c r="O689" s="3" t="s">
        <v>1646</v>
      </c>
      <c r="P689" s="2"/>
      <c r="Q689" s="2"/>
      <c r="S689" s="2"/>
    </row>
    <row r="690" spans="1:19" ht="15.75" customHeight="1">
      <c r="A690" s="3" t="s">
        <v>370</v>
      </c>
      <c r="B690" s="3" t="s">
        <v>2035</v>
      </c>
      <c r="C690" s="3" t="s">
        <v>2314</v>
      </c>
      <c r="D690" s="3" t="s">
        <v>2293</v>
      </c>
      <c r="E690" s="3" t="s">
        <v>2315</v>
      </c>
      <c r="F690" s="3" t="s">
        <v>2316</v>
      </c>
      <c r="G690" s="3" t="s">
        <v>745</v>
      </c>
      <c r="H690" s="3"/>
      <c r="I690" s="2"/>
      <c r="J690" s="2"/>
      <c r="L690" s="2"/>
      <c r="M690" s="3" t="s">
        <v>370</v>
      </c>
      <c r="N690" s="3"/>
      <c r="O690" s="3" t="s">
        <v>2314</v>
      </c>
      <c r="P690" s="2"/>
      <c r="Q690" s="2"/>
      <c r="S690" s="2"/>
    </row>
    <row r="691" spans="1:19" ht="15.75" customHeight="1">
      <c r="A691" s="3" t="s">
        <v>370</v>
      </c>
      <c r="B691" s="3" t="s">
        <v>2035</v>
      </c>
      <c r="C691" s="3" t="s">
        <v>2317</v>
      </c>
      <c r="D691" s="3" t="s">
        <v>2293</v>
      </c>
      <c r="E691" s="3" t="s">
        <v>2318</v>
      </c>
      <c r="F691" s="3" t="s">
        <v>2319</v>
      </c>
      <c r="G691" s="3" t="s">
        <v>745</v>
      </c>
      <c r="H691" s="3"/>
      <c r="I691" s="2"/>
      <c r="J691" s="2"/>
      <c r="L691" s="2"/>
      <c r="M691" s="3" t="s">
        <v>370</v>
      </c>
      <c r="N691" s="3"/>
      <c r="O691" s="3" t="s">
        <v>2317</v>
      </c>
      <c r="P691" s="2"/>
      <c r="Q691" s="2"/>
      <c r="S691" s="2"/>
    </row>
    <row r="692" spans="1:19" ht="15.75" customHeight="1">
      <c r="A692" s="3" t="s">
        <v>370</v>
      </c>
      <c r="B692" s="3" t="s">
        <v>2035</v>
      </c>
      <c r="C692" s="3" t="s">
        <v>2320</v>
      </c>
      <c r="D692" s="3" t="s">
        <v>2293</v>
      </c>
      <c r="E692" s="3" t="s">
        <v>1676</v>
      </c>
      <c r="F692" s="3" t="s">
        <v>2321</v>
      </c>
      <c r="G692" s="3" t="s">
        <v>745</v>
      </c>
      <c r="H692" s="3"/>
      <c r="I692" s="2"/>
      <c r="J692" s="2"/>
      <c r="L692" s="2"/>
      <c r="M692" s="3" t="s">
        <v>370</v>
      </c>
      <c r="N692" s="3"/>
      <c r="O692" s="3" t="s">
        <v>2320</v>
      </c>
      <c r="P692" s="2"/>
      <c r="Q692" s="2"/>
      <c r="S692" s="2"/>
    </row>
    <row r="693" spans="1:19" ht="15.75" customHeight="1">
      <c r="A693" s="3" t="s">
        <v>370</v>
      </c>
      <c r="B693" s="3" t="s">
        <v>2035</v>
      </c>
      <c r="C693" s="3" t="s">
        <v>2322</v>
      </c>
      <c r="D693" s="3" t="s">
        <v>2293</v>
      </c>
      <c r="E693" s="3" t="s">
        <v>2323</v>
      </c>
      <c r="F693" s="3" t="s">
        <v>2324</v>
      </c>
      <c r="G693" s="3" t="s">
        <v>745</v>
      </c>
      <c r="H693" s="3"/>
      <c r="I693" s="2"/>
      <c r="J693" s="2"/>
      <c r="L693" s="2"/>
      <c r="M693" s="3" t="s">
        <v>370</v>
      </c>
      <c r="N693" s="3"/>
      <c r="O693" s="3" t="s">
        <v>2322</v>
      </c>
      <c r="P693" s="2"/>
      <c r="Q693" s="2"/>
      <c r="S693" s="2"/>
    </row>
    <row r="694" spans="1:19" ht="15.75" customHeight="1">
      <c r="A694" s="3" t="s">
        <v>370</v>
      </c>
      <c r="B694" s="3" t="s">
        <v>2035</v>
      </c>
      <c r="C694" s="3" t="s">
        <v>2325</v>
      </c>
      <c r="D694" s="3" t="s">
        <v>2326</v>
      </c>
      <c r="E694" s="3" t="s">
        <v>2327</v>
      </c>
      <c r="F694" s="3" t="s">
        <v>2328</v>
      </c>
      <c r="G694" s="3" t="s">
        <v>741</v>
      </c>
      <c r="H694" s="3"/>
      <c r="I694" s="2"/>
      <c r="J694" s="2"/>
      <c r="L694" s="2"/>
      <c r="M694" s="3" t="s">
        <v>370</v>
      </c>
      <c r="N694" s="3"/>
      <c r="O694" s="3" t="s">
        <v>2325</v>
      </c>
      <c r="P694" s="2"/>
      <c r="Q694" s="2"/>
      <c r="S694" s="2"/>
    </row>
    <row r="695" spans="1:19" ht="15.75" customHeight="1">
      <c r="A695" s="3" t="s">
        <v>370</v>
      </c>
      <c r="B695" s="3" t="s">
        <v>2035</v>
      </c>
      <c r="C695" s="3" t="s">
        <v>2329</v>
      </c>
      <c r="D695" s="3" t="s">
        <v>2326</v>
      </c>
      <c r="E695" s="3" t="s">
        <v>1763</v>
      </c>
      <c r="F695" s="3" t="s">
        <v>2330</v>
      </c>
      <c r="G695" s="3" t="s">
        <v>745</v>
      </c>
      <c r="H695" s="3"/>
      <c r="I695" s="2"/>
      <c r="J695" s="2"/>
      <c r="L695" s="2"/>
      <c r="M695" s="3" t="s">
        <v>370</v>
      </c>
      <c r="N695" s="3"/>
      <c r="O695" s="3" t="s">
        <v>2329</v>
      </c>
      <c r="P695" s="2"/>
      <c r="Q695" s="2"/>
      <c r="S695" s="2"/>
    </row>
    <row r="696" spans="1:19" ht="15.75" customHeight="1">
      <c r="A696" s="3" t="s">
        <v>370</v>
      </c>
      <c r="B696" s="3" t="s">
        <v>2035</v>
      </c>
      <c r="C696" s="3" t="s">
        <v>2331</v>
      </c>
      <c r="D696" s="3" t="s">
        <v>2326</v>
      </c>
      <c r="E696" s="3" t="s">
        <v>1760</v>
      </c>
      <c r="F696" s="3" t="s">
        <v>2332</v>
      </c>
      <c r="G696" s="3" t="s">
        <v>745</v>
      </c>
      <c r="H696" s="3"/>
      <c r="I696" s="2"/>
      <c r="J696" s="2"/>
      <c r="L696" s="2"/>
      <c r="M696" s="3" t="s">
        <v>370</v>
      </c>
      <c r="N696" s="3"/>
      <c r="O696" s="3" t="s">
        <v>2331</v>
      </c>
      <c r="P696" s="2"/>
      <c r="Q696" s="2"/>
      <c r="S696" s="2"/>
    </row>
    <row r="697" spans="1:19" ht="15.75" customHeight="1">
      <c r="A697" s="3" t="s">
        <v>370</v>
      </c>
      <c r="B697" s="3" t="s">
        <v>2035</v>
      </c>
      <c r="C697" s="3" t="s">
        <v>1804</v>
      </c>
      <c r="D697" s="3" t="s">
        <v>2326</v>
      </c>
      <c r="E697" s="3" t="s">
        <v>2333</v>
      </c>
      <c r="F697" s="3" t="s">
        <v>2334</v>
      </c>
      <c r="G697" s="3" t="s">
        <v>745</v>
      </c>
      <c r="H697" s="3"/>
      <c r="I697" s="2"/>
      <c r="J697" s="2"/>
      <c r="L697" s="2"/>
      <c r="M697" s="3" t="s">
        <v>370</v>
      </c>
      <c r="N697" s="3"/>
      <c r="O697" s="3" t="s">
        <v>1804</v>
      </c>
      <c r="P697" s="2"/>
      <c r="Q697" s="2"/>
      <c r="S697" s="2"/>
    </row>
    <row r="698" spans="1:19" ht="15.75" customHeight="1">
      <c r="A698" s="3" t="s">
        <v>370</v>
      </c>
      <c r="B698" s="3" t="s">
        <v>2035</v>
      </c>
      <c r="C698" s="3" t="s">
        <v>1735</v>
      </c>
      <c r="D698" s="3" t="s">
        <v>2326</v>
      </c>
      <c r="E698" s="3" t="s">
        <v>2335</v>
      </c>
      <c r="F698" s="3" t="s">
        <v>2336</v>
      </c>
      <c r="G698" s="3" t="s">
        <v>745</v>
      </c>
      <c r="H698" s="3"/>
      <c r="I698" s="2"/>
      <c r="J698" s="2"/>
      <c r="L698" s="2"/>
      <c r="M698" s="3" t="s">
        <v>370</v>
      </c>
      <c r="N698" s="3"/>
      <c r="O698" s="3" t="s">
        <v>1735</v>
      </c>
      <c r="P698" s="2"/>
      <c r="Q698" s="2"/>
      <c r="S698" s="2"/>
    </row>
    <row r="699" spans="1:19" ht="15.75" customHeight="1">
      <c r="A699" s="3" t="s">
        <v>370</v>
      </c>
      <c r="B699" s="3" t="s">
        <v>2035</v>
      </c>
      <c r="C699" s="3" t="s">
        <v>2337</v>
      </c>
      <c r="D699" s="3" t="s">
        <v>2326</v>
      </c>
      <c r="E699" s="3" t="s">
        <v>2338</v>
      </c>
      <c r="F699" s="3" t="s">
        <v>2339</v>
      </c>
      <c r="G699" s="3" t="s">
        <v>745</v>
      </c>
      <c r="H699" s="3"/>
      <c r="I699" s="2"/>
      <c r="J699" s="2"/>
      <c r="L699" s="2"/>
      <c r="M699" s="3" t="s">
        <v>370</v>
      </c>
      <c r="N699" s="3"/>
      <c r="O699" s="3" t="s">
        <v>2337</v>
      </c>
      <c r="P699" s="2"/>
      <c r="Q699" s="2"/>
      <c r="S699" s="2"/>
    </row>
    <row r="700" spans="1:19" ht="15.75" customHeight="1">
      <c r="A700" s="3" t="s">
        <v>370</v>
      </c>
      <c r="B700" s="3" t="s">
        <v>2035</v>
      </c>
      <c r="C700" s="3" t="s">
        <v>2340</v>
      </c>
      <c r="D700" s="3" t="s">
        <v>2326</v>
      </c>
      <c r="E700" s="3" t="s">
        <v>2341</v>
      </c>
      <c r="F700" s="3" t="s">
        <v>2342</v>
      </c>
      <c r="G700" s="3" t="s">
        <v>745</v>
      </c>
      <c r="H700" s="3"/>
      <c r="I700" s="2"/>
      <c r="J700" s="2"/>
      <c r="L700" s="2"/>
      <c r="M700" s="3" t="s">
        <v>370</v>
      </c>
      <c r="N700" s="3"/>
      <c r="O700" s="3" t="s">
        <v>2340</v>
      </c>
      <c r="P700" s="2"/>
      <c r="Q700" s="2"/>
      <c r="S700" s="2"/>
    </row>
    <row r="701" spans="1:19" ht="15.75" customHeight="1">
      <c r="A701" s="3" t="s">
        <v>370</v>
      </c>
      <c r="B701" s="3" t="s">
        <v>2035</v>
      </c>
      <c r="C701" s="3" t="s">
        <v>1564</v>
      </c>
      <c r="D701" s="3" t="s">
        <v>2326</v>
      </c>
      <c r="E701" s="3" t="s">
        <v>2343</v>
      </c>
      <c r="F701" s="3" t="s">
        <v>2344</v>
      </c>
      <c r="G701" s="3" t="s">
        <v>745</v>
      </c>
      <c r="H701" s="3"/>
      <c r="I701" s="2"/>
      <c r="J701" s="2"/>
      <c r="L701" s="2"/>
      <c r="M701" s="3" t="s">
        <v>370</v>
      </c>
      <c r="N701" s="3"/>
      <c r="O701" s="3" t="s">
        <v>1564</v>
      </c>
      <c r="P701" s="2"/>
      <c r="Q701" s="2"/>
      <c r="S701" s="2"/>
    </row>
    <row r="702" spans="1:19" ht="15.75" customHeight="1">
      <c r="A702" s="3" t="s">
        <v>370</v>
      </c>
      <c r="B702" s="3" t="s">
        <v>2035</v>
      </c>
      <c r="C702" s="3" t="s">
        <v>1225</v>
      </c>
      <c r="D702" s="3" t="s">
        <v>2326</v>
      </c>
      <c r="E702" s="3" t="s">
        <v>2345</v>
      </c>
      <c r="F702" s="3" t="s">
        <v>2346</v>
      </c>
      <c r="G702" s="3" t="s">
        <v>745</v>
      </c>
      <c r="H702" s="3"/>
      <c r="I702" s="2"/>
      <c r="J702" s="2"/>
      <c r="L702" s="2"/>
      <c r="M702" s="3" t="s">
        <v>370</v>
      </c>
      <c r="N702" s="3"/>
      <c r="O702" s="3" t="s">
        <v>1225</v>
      </c>
      <c r="P702" s="2"/>
      <c r="Q702" s="2"/>
      <c r="S702" s="2"/>
    </row>
    <row r="703" spans="1:19" ht="15.75" customHeight="1">
      <c r="A703" s="3" t="s">
        <v>370</v>
      </c>
      <c r="B703" s="3" t="s">
        <v>2035</v>
      </c>
      <c r="C703" s="3" t="s">
        <v>2347</v>
      </c>
      <c r="D703" s="3" t="s">
        <v>2326</v>
      </c>
      <c r="E703" s="3" t="s">
        <v>2348</v>
      </c>
      <c r="F703" s="3" t="s">
        <v>2349</v>
      </c>
      <c r="G703" s="3" t="s">
        <v>745</v>
      </c>
      <c r="H703" s="3"/>
      <c r="I703" s="2"/>
      <c r="J703" s="2"/>
      <c r="L703" s="2"/>
      <c r="M703" s="3" t="s">
        <v>370</v>
      </c>
      <c r="N703" s="3"/>
      <c r="O703" s="3" t="s">
        <v>2347</v>
      </c>
      <c r="P703" s="2"/>
      <c r="Q703" s="2"/>
      <c r="S703" s="2"/>
    </row>
    <row r="704" spans="1:19" ht="15.75" customHeight="1">
      <c r="A704" s="3" t="s">
        <v>370</v>
      </c>
      <c r="B704" s="3" t="s">
        <v>2035</v>
      </c>
      <c r="C704" s="3" t="s">
        <v>2350</v>
      </c>
      <c r="D704" s="3" t="s">
        <v>2326</v>
      </c>
      <c r="E704" s="3" t="s">
        <v>1637</v>
      </c>
      <c r="F704" s="3" t="s">
        <v>2351</v>
      </c>
      <c r="G704" s="3" t="s">
        <v>745</v>
      </c>
      <c r="H704" s="3"/>
      <c r="I704" s="2"/>
      <c r="J704" s="2"/>
      <c r="L704" s="2"/>
      <c r="M704" s="3" t="s">
        <v>370</v>
      </c>
      <c r="N704" s="3"/>
      <c r="O704" s="3" t="s">
        <v>2350</v>
      </c>
      <c r="P704" s="2"/>
      <c r="Q704" s="2"/>
      <c r="S704" s="2"/>
    </row>
    <row r="705" spans="1:19" ht="15.75" customHeight="1">
      <c r="A705" s="3" t="s">
        <v>370</v>
      </c>
      <c r="B705" s="3" t="s">
        <v>2035</v>
      </c>
      <c r="C705" s="3" t="s">
        <v>2352</v>
      </c>
      <c r="D705" s="3" t="s">
        <v>2326</v>
      </c>
      <c r="E705" s="3" t="s">
        <v>2353</v>
      </c>
      <c r="F705" s="3" t="s">
        <v>2354</v>
      </c>
      <c r="G705" s="3" t="s">
        <v>745</v>
      </c>
      <c r="H705" s="3"/>
      <c r="I705" s="2"/>
      <c r="J705" s="2"/>
      <c r="L705" s="2"/>
      <c r="M705" s="3" t="s">
        <v>370</v>
      </c>
      <c r="N705" s="3"/>
      <c r="O705" s="3" t="s">
        <v>2352</v>
      </c>
      <c r="P705" s="2"/>
      <c r="Q705" s="2"/>
      <c r="S705" s="2"/>
    </row>
    <row r="706" spans="1:19" ht="15.75" customHeight="1">
      <c r="A706" s="3" t="s">
        <v>370</v>
      </c>
      <c r="B706" s="3" t="s">
        <v>2035</v>
      </c>
      <c r="C706" s="3" t="s">
        <v>2050</v>
      </c>
      <c r="D706" s="3" t="s">
        <v>2326</v>
      </c>
      <c r="E706" s="3" t="s">
        <v>1765</v>
      </c>
      <c r="F706" s="3" t="s">
        <v>2355</v>
      </c>
      <c r="G706" s="3" t="s">
        <v>745</v>
      </c>
      <c r="H706" s="3"/>
      <c r="I706" s="2"/>
      <c r="J706" s="2"/>
      <c r="L706" s="2"/>
      <c r="M706" s="3" t="s">
        <v>370</v>
      </c>
      <c r="N706" s="3"/>
      <c r="O706" s="3" t="s">
        <v>2050</v>
      </c>
      <c r="P706" s="2"/>
      <c r="Q706" s="2"/>
      <c r="S706" s="2"/>
    </row>
    <row r="707" spans="1:19" ht="15.75" customHeight="1">
      <c r="A707" s="3" t="s">
        <v>370</v>
      </c>
      <c r="B707" s="3" t="s">
        <v>2035</v>
      </c>
      <c r="C707" s="3" t="s">
        <v>2356</v>
      </c>
      <c r="D707" s="3" t="s">
        <v>2326</v>
      </c>
      <c r="E707" s="3" t="s">
        <v>2357</v>
      </c>
      <c r="F707" s="3" t="s">
        <v>2358</v>
      </c>
      <c r="G707" s="3" t="s">
        <v>745</v>
      </c>
      <c r="H707" s="3"/>
      <c r="I707" s="2"/>
      <c r="J707" s="2"/>
      <c r="L707" s="2"/>
      <c r="M707" s="3" t="s">
        <v>370</v>
      </c>
      <c r="N707" s="3"/>
      <c r="O707" s="3" t="s">
        <v>2356</v>
      </c>
      <c r="P707" s="2"/>
      <c r="Q707" s="2"/>
      <c r="S707" s="2"/>
    </row>
    <row r="708" spans="1:19" ht="15.75" customHeight="1">
      <c r="A708" s="3" t="s">
        <v>370</v>
      </c>
      <c r="B708" s="3" t="s">
        <v>2035</v>
      </c>
      <c r="C708" s="3" t="s">
        <v>2359</v>
      </c>
      <c r="D708" s="3" t="s">
        <v>2326</v>
      </c>
      <c r="E708" s="3" t="s">
        <v>2360</v>
      </c>
      <c r="F708" s="3" t="s">
        <v>2361</v>
      </c>
      <c r="G708" s="3" t="s">
        <v>745</v>
      </c>
      <c r="H708" s="3"/>
      <c r="I708" s="2"/>
      <c r="J708" s="2"/>
      <c r="L708" s="2"/>
      <c r="M708" s="3" t="s">
        <v>370</v>
      </c>
      <c r="N708" s="3"/>
      <c r="O708" s="3" t="s">
        <v>2359</v>
      </c>
      <c r="P708" s="2"/>
      <c r="Q708" s="2"/>
      <c r="S708" s="2"/>
    </row>
    <row r="709" spans="1:19" ht="15.75" customHeight="1">
      <c r="A709" s="3" t="s">
        <v>370</v>
      </c>
      <c r="B709" s="3" t="s">
        <v>2035</v>
      </c>
      <c r="C709" s="3" t="s">
        <v>1076</v>
      </c>
      <c r="D709" s="3" t="s">
        <v>2326</v>
      </c>
      <c r="E709" s="3" t="s">
        <v>2362</v>
      </c>
      <c r="F709" s="3" t="s">
        <v>2363</v>
      </c>
      <c r="G709" s="3" t="s">
        <v>745</v>
      </c>
      <c r="H709" s="3"/>
      <c r="I709" s="2"/>
      <c r="J709" s="2"/>
      <c r="L709" s="2"/>
      <c r="M709" s="3" t="s">
        <v>370</v>
      </c>
      <c r="N709" s="3"/>
      <c r="O709" s="3" t="s">
        <v>1076</v>
      </c>
      <c r="P709" s="2"/>
      <c r="Q709" s="2"/>
      <c r="S709" s="2"/>
    </row>
    <row r="710" spans="1:19" ht="15.75" customHeight="1">
      <c r="A710" s="3" t="s">
        <v>370</v>
      </c>
      <c r="B710" s="3" t="s">
        <v>2035</v>
      </c>
      <c r="C710" s="3" t="s">
        <v>2364</v>
      </c>
      <c r="D710" s="3" t="s">
        <v>2326</v>
      </c>
      <c r="E710" s="3" t="s">
        <v>2365</v>
      </c>
      <c r="F710" s="3" t="s">
        <v>2366</v>
      </c>
      <c r="G710" s="3" t="s">
        <v>745</v>
      </c>
      <c r="H710" s="3"/>
      <c r="I710" s="2"/>
      <c r="J710" s="2"/>
      <c r="L710" s="2"/>
      <c r="M710" s="3" t="s">
        <v>370</v>
      </c>
      <c r="N710" s="3"/>
      <c r="O710" s="3" t="s">
        <v>2364</v>
      </c>
      <c r="P710" s="2"/>
      <c r="Q710" s="2"/>
      <c r="S710" s="2"/>
    </row>
    <row r="711" spans="1:19" ht="15.75" customHeight="1">
      <c r="A711" s="3" t="s">
        <v>370</v>
      </c>
      <c r="B711" s="3" t="s">
        <v>2035</v>
      </c>
      <c r="C711" s="3" t="s">
        <v>2367</v>
      </c>
      <c r="D711" s="3" t="s">
        <v>2326</v>
      </c>
      <c r="E711" s="3" t="s">
        <v>2368</v>
      </c>
      <c r="F711" s="3" t="s">
        <v>2369</v>
      </c>
      <c r="G711" s="3" t="s">
        <v>745</v>
      </c>
      <c r="H711" s="3"/>
      <c r="I711" s="2"/>
      <c r="J711" s="2"/>
      <c r="L711" s="2"/>
      <c r="M711" s="3" t="s">
        <v>370</v>
      </c>
      <c r="N711" s="3"/>
      <c r="O711" s="3" t="s">
        <v>2367</v>
      </c>
      <c r="P711" s="2"/>
      <c r="Q711" s="2"/>
      <c r="S711" s="2"/>
    </row>
    <row r="712" spans="1:19" ht="15.75" customHeight="1">
      <c r="A712" s="3" t="s">
        <v>370</v>
      </c>
      <c r="B712" s="3" t="s">
        <v>2035</v>
      </c>
      <c r="C712" s="3" t="s">
        <v>2370</v>
      </c>
      <c r="D712" s="3" t="s">
        <v>2326</v>
      </c>
      <c r="E712" s="3" t="s">
        <v>1752</v>
      </c>
      <c r="F712" s="3" t="s">
        <v>2371</v>
      </c>
      <c r="G712" s="3" t="s">
        <v>745</v>
      </c>
      <c r="H712" s="3"/>
      <c r="I712" s="2"/>
      <c r="J712" s="2"/>
      <c r="L712" s="2"/>
      <c r="M712" s="3" t="s">
        <v>370</v>
      </c>
      <c r="N712" s="3"/>
      <c r="O712" s="3" t="s">
        <v>2370</v>
      </c>
      <c r="P712" s="2"/>
      <c r="Q712" s="2"/>
      <c r="S712" s="2"/>
    </row>
    <row r="713" spans="1:19" ht="15.75" customHeight="1">
      <c r="A713" s="3" t="s">
        <v>370</v>
      </c>
      <c r="B713" s="3" t="s">
        <v>2035</v>
      </c>
      <c r="C713" s="3" t="s">
        <v>2372</v>
      </c>
      <c r="D713" s="3" t="s">
        <v>2326</v>
      </c>
      <c r="E713" s="3" t="s">
        <v>1749</v>
      </c>
      <c r="F713" s="3" t="s">
        <v>2373</v>
      </c>
      <c r="G713" s="3" t="s">
        <v>745</v>
      </c>
      <c r="H713" s="3"/>
      <c r="I713" s="2"/>
      <c r="J713" s="2"/>
      <c r="L713" s="2"/>
      <c r="M713" s="3" t="s">
        <v>370</v>
      </c>
      <c r="N713" s="3"/>
      <c r="O713" s="3" t="s">
        <v>2372</v>
      </c>
      <c r="P713" s="2"/>
      <c r="Q713" s="2"/>
      <c r="S713" s="2"/>
    </row>
    <row r="714" spans="1:19" ht="15.75" customHeight="1">
      <c r="A714" s="3" t="s">
        <v>370</v>
      </c>
      <c r="B714" s="3" t="s">
        <v>2035</v>
      </c>
      <c r="C714" s="3" t="s">
        <v>2374</v>
      </c>
      <c r="D714" s="3" t="s">
        <v>2326</v>
      </c>
      <c r="E714" s="3" t="s">
        <v>753</v>
      </c>
      <c r="F714" s="3" t="s">
        <v>2375</v>
      </c>
      <c r="G714" s="3" t="s">
        <v>745</v>
      </c>
      <c r="H714" s="3"/>
      <c r="I714" s="2"/>
      <c r="J714" s="2"/>
      <c r="L714" s="2"/>
      <c r="M714" s="3" t="s">
        <v>370</v>
      </c>
      <c r="N714" s="3"/>
      <c r="O714" s="3" t="s">
        <v>2374</v>
      </c>
      <c r="P714" s="2"/>
      <c r="Q714" s="2"/>
      <c r="S714" s="2"/>
    </row>
    <row r="715" spans="1:19" ht="15.75" customHeight="1">
      <c r="A715" s="3" t="s">
        <v>370</v>
      </c>
      <c r="B715" s="3" t="s">
        <v>2035</v>
      </c>
      <c r="C715" s="3" t="s">
        <v>2376</v>
      </c>
      <c r="D715" s="3" t="s">
        <v>2326</v>
      </c>
      <c r="E715" s="3" t="s">
        <v>2377</v>
      </c>
      <c r="F715" s="3" t="s">
        <v>2378</v>
      </c>
      <c r="G715" s="3" t="s">
        <v>745</v>
      </c>
      <c r="H715" s="3"/>
      <c r="I715" s="2"/>
      <c r="J715" s="2"/>
      <c r="L715" s="2"/>
      <c r="M715" s="3" t="s">
        <v>370</v>
      </c>
      <c r="N715" s="3"/>
      <c r="O715" s="3" t="s">
        <v>2376</v>
      </c>
      <c r="P715" s="2"/>
      <c r="Q715" s="2"/>
      <c r="S715" s="2"/>
    </row>
    <row r="716" spans="1:19" ht="15.75" customHeight="1">
      <c r="A716" s="3" t="s">
        <v>370</v>
      </c>
      <c r="B716" s="3" t="s">
        <v>2035</v>
      </c>
      <c r="C716" s="3" t="s">
        <v>2379</v>
      </c>
      <c r="D716" s="3" t="s">
        <v>2326</v>
      </c>
      <c r="E716" s="3" t="s">
        <v>1746</v>
      </c>
      <c r="F716" s="3" t="s">
        <v>2380</v>
      </c>
      <c r="G716" s="3" t="s">
        <v>745</v>
      </c>
      <c r="H716" s="3"/>
      <c r="I716" s="2"/>
      <c r="J716" s="2"/>
      <c r="L716" s="2"/>
      <c r="M716" s="3" t="s">
        <v>370</v>
      </c>
      <c r="N716" s="3"/>
      <c r="O716" s="3" t="s">
        <v>2379</v>
      </c>
      <c r="P716" s="2"/>
      <c r="Q716" s="2"/>
      <c r="S716" s="2"/>
    </row>
    <row r="717" spans="1:19" ht="15.75" customHeight="1">
      <c r="A717" s="3" t="s">
        <v>370</v>
      </c>
      <c r="B717" s="3" t="s">
        <v>2035</v>
      </c>
      <c r="C717" s="3" t="s">
        <v>2381</v>
      </c>
      <c r="D717" s="3" t="s">
        <v>2326</v>
      </c>
      <c r="E717" s="3" t="s">
        <v>2382</v>
      </c>
      <c r="F717" s="3" t="s">
        <v>2383</v>
      </c>
      <c r="G717" s="3" t="s">
        <v>745</v>
      </c>
      <c r="H717" s="3"/>
      <c r="I717" s="2"/>
      <c r="J717" s="2"/>
      <c r="L717" s="2"/>
      <c r="M717" s="3" t="s">
        <v>370</v>
      </c>
      <c r="N717" s="3"/>
      <c r="O717" s="3" t="s">
        <v>2381</v>
      </c>
      <c r="P717" s="2"/>
      <c r="Q717" s="2"/>
      <c r="S717" s="2"/>
    </row>
    <row r="718" spans="1:19" ht="15.75" customHeight="1">
      <c r="A718" s="3" t="s">
        <v>370</v>
      </c>
      <c r="B718" s="3" t="s">
        <v>2035</v>
      </c>
      <c r="C718" s="3" t="s">
        <v>2384</v>
      </c>
      <c r="D718" s="3" t="s">
        <v>2385</v>
      </c>
      <c r="E718" s="3" t="s">
        <v>2386</v>
      </c>
      <c r="F718" s="3" t="s">
        <v>2387</v>
      </c>
      <c r="G718" s="3" t="s">
        <v>741</v>
      </c>
      <c r="H718" s="3"/>
      <c r="I718" s="2"/>
      <c r="J718" s="2"/>
      <c r="L718" s="2"/>
      <c r="M718" s="3" t="s">
        <v>370</v>
      </c>
      <c r="N718" s="3"/>
      <c r="O718" s="3" t="s">
        <v>2384</v>
      </c>
      <c r="P718" s="2"/>
      <c r="Q718" s="2"/>
      <c r="S718" s="2"/>
    </row>
    <row r="719" spans="1:19" ht="15.75" customHeight="1">
      <c r="A719" s="3" t="s">
        <v>370</v>
      </c>
      <c r="B719" s="3" t="s">
        <v>2035</v>
      </c>
      <c r="C719" s="3" t="s">
        <v>2388</v>
      </c>
      <c r="D719" s="3" t="s">
        <v>2385</v>
      </c>
      <c r="E719" s="3" t="s">
        <v>2389</v>
      </c>
      <c r="F719" s="3" t="s">
        <v>2390</v>
      </c>
      <c r="G719" s="3" t="s">
        <v>745</v>
      </c>
      <c r="H719" s="3"/>
      <c r="I719" s="2"/>
      <c r="J719" s="2"/>
      <c r="L719" s="2"/>
      <c r="M719" s="3" t="s">
        <v>370</v>
      </c>
      <c r="N719" s="3"/>
      <c r="O719" s="3" t="s">
        <v>2388</v>
      </c>
      <c r="P719" s="2"/>
      <c r="Q719" s="2"/>
      <c r="S719" s="2"/>
    </row>
    <row r="720" spans="1:19" ht="15.75" customHeight="1">
      <c r="A720" s="3" t="s">
        <v>370</v>
      </c>
      <c r="B720" s="3" t="s">
        <v>2035</v>
      </c>
      <c r="C720" s="3" t="s">
        <v>2391</v>
      </c>
      <c r="D720" s="3" t="s">
        <v>2385</v>
      </c>
      <c r="E720" s="3" t="s">
        <v>2392</v>
      </c>
      <c r="F720" s="3" t="s">
        <v>2393</v>
      </c>
      <c r="G720" s="3" t="s">
        <v>745</v>
      </c>
      <c r="H720" s="3"/>
      <c r="I720" s="2"/>
      <c r="J720" s="2"/>
      <c r="L720" s="2"/>
      <c r="M720" s="3" t="s">
        <v>370</v>
      </c>
      <c r="N720" s="3"/>
      <c r="O720" s="3" t="s">
        <v>2391</v>
      </c>
      <c r="P720" s="2"/>
      <c r="Q720" s="2"/>
      <c r="S720" s="2"/>
    </row>
    <row r="721" spans="1:19" ht="15.75" customHeight="1">
      <c r="A721" s="3" t="s">
        <v>370</v>
      </c>
      <c r="B721" s="3" t="s">
        <v>2035</v>
      </c>
      <c r="C721" s="3" t="s">
        <v>2394</v>
      </c>
      <c r="D721" s="3" t="s">
        <v>2385</v>
      </c>
      <c r="E721" s="3" t="s">
        <v>2395</v>
      </c>
      <c r="F721" s="3" t="s">
        <v>2396</v>
      </c>
      <c r="G721" s="3" t="s">
        <v>745</v>
      </c>
      <c r="H721" s="3"/>
      <c r="I721" s="2"/>
      <c r="J721" s="2"/>
      <c r="L721" s="2"/>
      <c r="M721" s="3" t="s">
        <v>370</v>
      </c>
      <c r="N721" s="3"/>
      <c r="O721" s="3" t="s">
        <v>2394</v>
      </c>
      <c r="P721" s="2"/>
      <c r="Q721" s="2"/>
      <c r="S721" s="2"/>
    </row>
    <row r="722" spans="1:19" ht="15.75" customHeight="1">
      <c r="A722" s="3" t="s">
        <v>374</v>
      </c>
      <c r="B722" s="3" t="s">
        <v>2035</v>
      </c>
      <c r="C722" s="3" t="s">
        <v>2397</v>
      </c>
      <c r="D722" s="3" t="s">
        <v>2385</v>
      </c>
      <c r="E722" s="3" t="s">
        <v>1768</v>
      </c>
      <c r="F722" s="3" t="s">
        <v>2398</v>
      </c>
      <c r="G722" s="3" t="s">
        <v>745</v>
      </c>
      <c r="H722" s="3"/>
      <c r="I722" s="2"/>
      <c r="J722" s="2"/>
      <c r="L722" s="2"/>
      <c r="M722" s="3" t="s">
        <v>374</v>
      </c>
      <c r="N722" s="3"/>
      <c r="O722" s="3" t="s">
        <v>2397</v>
      </c>
      <c r="P722" s="2"/>
      <c r="Q722" s="2"/>
      <c r="S722" s="2"/>
    </row>
    <row r="723" spans="1:19" ht="15.75" customHeight="1">
      <c r="A723" s="3" t="s">
        <v>374</v>
      </c>
      <c r="B723" s="3" t="s">
        <v>2035</v>
      </c>
      <c r="C723" s="3" t="s">
        <v>1804</v>
      </c>
      <c r="D723" s="3" t="s">
        <v>2385</v>
      </c>
      <c r="E723" s="3" t="s">
        <v>2399</v>
      </c>
      <c r="F723" s="3" t="s">
        <v>2400</v>
      </c>
      <c r="G723" s="3" t="s">
        <v>745</v>
      </c>
      <c r="H723" s="3"/>
      <c r="I723" s="2"/>
      <c r="J723" s="2"/>
      <c r="L723" s="2"/>
      <c r="M723" s="3" t="s">
        <v>374</v>
      </c>
      <c r="N723" s="3"/>
      <c r="O723" s="3" t="s">
        <v>1804</v>
      </c>
      <c r="P723" s="2"/>
      <c r="Q723" s="2"/>
      <c r="S723" s="2"/>
    </row>
    <row r="724" spans="1:19" ht="15.75" customHeight="1">
      <c r="A724" s="3" t="s">
        <v>374</v>
      </c>
      <c r="B724" s="3" t="s">
        <v>2035</v>
      </c>
      <c r="C724" s="3" t="s">
        <v>2401</v>
      </c>
      <c r="D724" s="3" t="s">
        <v>2385</v>
      </c>
      <c r="E724" s="3" t="s">
        <v>1777</v>
      </c>
      <c r="F724" s="3" t="s">
        <v>2402</v>
      </c>
      <c r="G724" s="3" t="s">
        <v>745</v>
      </c>
      <c r="H724" s="3"/>
      <c r="I724" s="2"/>
      <c r="J724" s="2"/>
      <c r="L724" s="2"/>
      <c r="M724" s="3" t="s">
        <v>374</v>
      </c>
      <c r="N724" s="3"/>
      <c r="O724" s="3" t="s">
        <v>2401</v>
      </c>
      <c r="P724" s="2"/>
      <c r="Q724" s="2"/>
      <c r="S724" s="2"/>
    </row>
    <row r="725" spans="1:19" ht="15.75" customHeight="1">
      <c r="A725" s="3" t="s">
        <v>374</v>
      </c>
      <c r="B725" s="3" t="s">
        <v>2035</v>
      </c>
      <c r="C725" s="3" t="s">
        <v>1729</v>
      </c>
      <c r="D725" s="3" t="s">
        <v>2385</v>
      </c>
      <c r="E725" s="3" t="s">
        <v>1771</v>
      </c>
      <c r="F725" s="3" t="s">
        <v>2403</v>
      </c>
      <c r="G725" s="3" t="s">
        <v>745</v>
      </c>
      <c r="H725" s="3"/>
      <c r="I725" s="2"/>
      <c r="J725" s="2"/>
      <c r="L725" s="2"/>
      <c r="M725" s="3" t="s">
        <v>374</v>
      </c>
      <c r="N725" s="3"/>
      <c r="O725" s="3" t="s">
        <v>1729</v>
      </c>
      <c r="P725" s="2"/>
      <c r="Q725" s="2"/>
      <c r="S725" s="2"/>
    </row>
    <row r="726" spans="1:19" ht="15.75" customHeight="1">
      <c r="A726" s="3" t="s">
        <v>374</v>
      </c>
      <c r="B726" s="3" t="s">
        <v>2035</v>
      </c>
      <c r="C726" s="3" t="s">
        <v>2404</v>
      </c>
      <c r="D726" s="3" t="s">
        <v>2385</v>
      </c>
      <c r="E726" s="3" t="s">
        <v>2405</v>
      </c>
      <c r="F726" s="3" t="s">
        <v>2406</v>
      </c>
      <c r="G726" s="3" t="s">
        <v>745</v>
      </c>
      <c r="H726" s="3"/>
      <c r="I726" s="2"/>
      <c r="J726" s="2"/>
      <c r="L726" s="2"/>
      <c r="M726" s="3" t="s">
        <v>374</v>
      </c>
      <c r="N726" s="3"/>
      <c r="O726" s="3" t="s">
        <v>2404</v>
      </c>
      <c r="P726" s="2"/>
      <c r="Q726" s="2"/>
      <c r="S726" s="2"/>
    </row>
    <row r="727" spans="1:19" ht="15.75" customHeight="1">
      <c r="A727" s="3" t="s">
        <v>374</v>
      </c>
      <c r="B727" s="3" t="s">
        <v>2035</v>
      </c>
      <c r="C727" s="3" t="s">
        <v>2407</v>
      </c>
      <c r="D727" s="3" t="s">
        <v>2385</v>
      </c>
      <c r="E727" s="3" t="s">
        <v>2408</v>
      </c>
      <c r="F727" s="3" t="s">
        <v>2409</v>
      </c>
      <c r="G727" s="3" t="s">
        <v>745</v>
      </c>
      <c r="H727" s="3"/>
      <c r="I727" s="2"/>
      <c r="J727" s="2"/>
      <c r="L727" s="2"/>
      <c r="M727" s="3" t="s">
        <v>374</v>
      </c>
      <c r="N727" s="3"/>
      <c r="O727" s="3" t="s">
        <v>2407</v>
      </c>
      <c r="P727" s="2"/>
      <c r="Q727" s="2"/>
      <c r="S727" s="2"/>
    </row>
    <row r="728" spans="1:19" ht="15.75" customHeight="1">
      <c r="A728" s="3" t="s">
        <v>374</v>
      </c>
      <c r="B728" s="3" t="s">
        <v>2035</v>
      </c>
      <c r="C728" s="3" t="s">
        <v>2410</v>
      </c>
      <c r="D728" s="3" t="s">
        <v>2385</v>
      </c>
      <c r="E728" s="3" t="s">
        <v>2411</v>
      </c>
      <c r="F728" s="3" t="s">
        <v>2412</v>
      </c>
      <c r="G728" s="3" t="s">
        <v>745</v>
      </c>
      <c r="H728" s="3"/>
      <c r="I728" s="2"/>
      <c r="J728" s="2"/>
      <c r="L728" s="2"/>
      <c r="M728" s="3" t="s">
        <v>374</v>
      </c>
      <c r="N728" s="3"/>
      <c r="O728" s="3" t="s">
        <v>2410</v>
      </c>
      <c r="P728" s="2"/>
      <c r="Q728" s="2"/>
      <c r="S728" s="2"/>
    </row>
    <row r="729" spans="1:19" ht="15.75" customHeight="1">
      <c r="A729" s="3" t="s">
        <v>374</v>
      </c>
      <c r="B729" s="3" t="s">
        <v>2035</v>
      </c>
      <c r="C729" s="3" t="s">
        <v>2413</v>
      </c>
      <c r="D729" s="3" t="s">
        <v>2385</v>
      </c>
      <c r="E729" s="3" t="s">
        <v>2414</v>
      </c>
      <c r="F729" s="3" t="s">
        <v>2415</v>
      </c>
      <c r="G729" s="3" t="s">
        <v>745</v>
      </c>
      <c r="H729" s="3"/>
      <c r="I729" s="2"/>
      <c r="J729" s="2"/>
      <c r="L729" s="2"/>
      <c r="M729" s="3" t="s">
        <v>374</v>
      </c>
      <c r="N729" s="3"/>
      <c r="O729" s="3" t="s">
        <v>2413</v>
      </c>
      <c r="P729" s="2"/>
      <c r="Q729" s="2"/>
      <c r="S729" s="2"/>
    </row>
    <row r="730" spans="1:19" ht="15.75" customHeight="1">
      <c r="A730" s="3" t="s">
        <v>374</v>
      </c>
      <c r="B730" s="3" t="s">
        <v>2035</v>
      </c>
      <c r="C730" s="3" t="s">
        <v>2416</v>
      </c>
      <c r="D730" s="3" t="s">
        <v>2385</v>
      </c>
      <c r="E730" s="3" t="s">
        <v>2417</v>
      </c>
      <c r="F730" s="3" t="s">
        <v>2418</v>
      </c>
      <c r="G730" s="3" t="s">
        <v>745</v>
      </c>
      <c r="H730" s="3"/>
      <c r="I730" s="2"/>
      <c r="J730" s="2"/>
      <c r="L730" s="2"/>
      <c r="M730" s="3" t="s">
        <v>374</v>
      </c>
      <c r="N730" s="3"/>
      <c r="O730" s="3" t="s">
        <v>2416</v>
      </c>
      <c r="P730" s="2"/>
      <c r="Q730" s="2"/>
      <c r="S730" s="2"/>
    </row>
    <row r="731" spans="1:19" ht="15.75" customHeight="1">
      <c r="A731" s="3" t="s">
        <v>374</v>
      </c>
      <c r="B731" s="3" t="s">
        <v>2035</v>
      </c>
      <c r="C731" s="3" t="s">
        <v>2419</v>
      </c>
      <c r="D731" s="3" t="s">
        <v>2385</v>
      </c>
      <c r="E731" s="3" t="s">
        <v>2420</v>
      </c>
      <c r="F731" s="3" t="s">
        <v>2421</v>
      </c>
      <c r="G731" s="3" t="s">
        <v>745</v>
      </c>
      <c r="H731" s="3"/>
      <c r="I731" s="2"/>
      <c r="J731" s="2"/>
      <c r="L731" s="2"/>
      <c r="M731" s="3" t="s">
        <v>374</v>
      </c>
      <c r="N731" s="3"/>
      <c r="O731" s="3" t="s">
        <v>2419</v>
      </c>
      <c r="P731" s="2"/>
      <c r="Q731" s="2"/>
      <c r="S731" s="2"/>
    </row>
    <row r="732" spans="1:19" ht="15.75" customHeight="1">
      <c r="A732" s="3" t="s">
        <v>374</v>
      </c>
      <c r="B732" s="3" t="s">
        <v>2035</v>
      </c>
      <c r="C732" s="3" t="s">
        <v>2422</v>
      </c>
      <c r="D732" s="3" t="s">
        <v>2385</v>
      </c>
      <c r="E732" s="3" t="s">
        <v>1774</v>
      </c>
      <c r="F732" s="3" t="s">
        <v>2423</v>
      </c>
      <c r="G732" s="3" t="s">
        <v>745</v>
      </c>
      <c r="H732" s="3"/>
      <c r="I732" s="2"/>
      <c r="J732" s="2"/>
      <c r="L732" s="2"/>
      <c r="M732" s="3" t="s">
        <v>374</v>
      </c>
      <c r="N732" s="3"/>
      <c r="O732" s="3" t="s">
        <v>2422</v>
      </c>
      <c r="P732" s="2"/>
      <c r="Q732" s="2"/>
      <c r="S732" s="2"/>
    </row>
    <row r="733" spans="1:19" ht="15.75" customHeight="1">
      <c r="A733" s="3" t="s">
        <v>374</v>
      </c>
      <c r="B733" s="3" t="s">
        <v>2035</v>
      </c>
      <c r="C733" s="3" t="s">
        <v>2424</v>
      </c>
      <c r="D733" s="3" t="s">
        <v>2385</v>
      </c>
      <c r="E733" s="3" t="s">
        <v>1815</v>
      </c>
      <c r="F733" s="3" t="s">
        <v>2425</v>
      </c>
      <c r="G733" s="3" t="s">
        <v>745</v>
      </c>
      <c r="H733" s="3"/>
      <c r="I733" s="2"/>
      <c r="J733" s="2"/>
      <c r="L733" s="2"/>
      <c r="M733" s="3" t="s">
        <v>374</v>
      </c>
      <c r="N733" s="3"/>
      <c r="O733" s="3" t="s">
        <v>2424</v>
      </c>
      <c r="P733" s="2"/>
      <c r="Q733" s="2"/>
      <c r="S733" s="2"/>
    </row>
    <row r="734" spans="1:19" ht="15.75" customHeight="1">
      <c r="A734" s="3" t="s">
        <v>374</v>
      </c>
      <c r="B734" s="3" t="s">
        <v>2035</v>
      </c>
      <c r="C734" s="3" t="s">
        <v>2426</v>
      </c>
      <c r="D734" s="3" t="s">
        <v>2385</v>
      </c>
      <c r="E734" s="3" t="s">
        <v>2427</v>
      </c>
      <c r="F734" s="3" t="s">
        <v>2428</v>
      </c>
      <c r="G734" s="3" t="s">
        <v>745</v>
      </c>
      <c r="H734" s="3"/>
      <c r="I734" s="2"/>
      <c r="J734" s="2"/>
      <c r="L734" s="2"/>
      <c r="M734" s="3" t="s">
        <v>374</v>
      </c>
      <c r="N734" s="3"/>
      <c r="O734" s="3" t="s">
        <v>2426</v>
      </c>
      <c r="P734" s="2"/>
      <c r="Q734" s="2"/>
      <c r="S734" s="2"/>
    </row>
    <row r="735" spans="1:19" ht="15.75" customHeight="1">
      <c r="A735" s="3" t="s">
        <v>374</v>
      </c>
      <c r="B735" s="3" t="s">
        <v>2035</v>
      </c>
      <c r="C735" s="3" t="s">
        <v>2429</v>
      </c>
      <c r="D735" s="3" t="s">
        <v>2385</v>
      </c>
      <c r="E735" s="3" t="s">
        <v>1779</v>
      </c>
      <c r="F735" s="3" t="s">
        <v>2430</v>
      </c>
      <c r="G735" s="3" t="s">
        <v>745</v>
      </c>
      <c r="H735" s="3"/>
      <c r="I735" s="2"/>
      <c r="J735" s="2"/>
      <c r="L735" s="2"/>
      <c r="M735" s="3" t="s">
        <v>374</v>
      </c>
      <c r="N735" s="3"/>
      <c r="O735" s="3" t="s">
        <v>2429</v>
      </c>
      <c r="P735" s="2"/>
      <c r="Q735" s="2"/>
      <c r="S735" s="2"/>
    </row>
    <row r="736" spans="1:19" ht="15.75" customHeight="1">
      <c r="A736" s="3" t="s">
        <v>374</v>
      </c>
      <c r="B736" s="3" t="s">
        <v>2035</v>
      </c>
      <c r="C736" s="3" t="s">
        <v>2431</v>
      </c>
      <c r="D736" s="3" t="s">
        <v>2432</v>
      </c>
      <c r="E736" s="3" t="s">
        <v>2433</v>
      </c>
      <c r="F736" s="3" t="s">
        <v>2434</v>
      </c>
      <c r="G736" s="3" t="s">
        <v>741</v>
      </c>
      <c r="H736" s="3"/>
      <c r="I736" s="2"/>
      <c r="J736" s="2"/>
      <c r="L736" s="2"/>
      <c r="M736" s="3" t="s">
        <v>374</v>
      </c>
      <c r="N736" s="3"/>
      <c r="O736" s="3" t="s">
        <v>2431</v>
      </c>
      <c r="P736" s="2"/>
      <c r="Q736" s="2"/>
      <c r="S736" s="2"/>
    </row>
    <row r="737" spans="1:19" ht="15.75" customHeight="1">
      <c r="A737" s="3" t="s">
        <v>374</v>
      </c>
      <c r="B737" s="3" t="s">
        <v>2035</v>
      </c>
      <c r="C737" s="3" t="s">
        <v>2435</v>
      </c>
      <c r="D737" s="3" t="s">
        <v>2432</v>
      </c>
      <c r="E737" s="3" t="s">
        <v>2436</v>
      </c>
      <c r="F737" s="3" t="s">
        <v>2437</v>
      </c>
      <c r="G737" s="3" t="s">
        <v>741</v>
      </c>
      <c r="H737" s="3"/>
      <c r="I737" s="2"/>
      <c r="J737" s="2"/>
      <c r="L737" s="2"/>
      <c r="M737" s="3" t="s">
        <v>374</v>
      </c>
      <c r="N737" s="3"/>
      <c r="O737" s="3" t="s">
        <v>2435</v>
      </c>
      <c r="P737" s="2"/>
      <c r="Q737" s="2"/>
      <c r="S737" s="2"/>
    </row>
    <row r="738" spans="1:19" ht="15.75" customHeight="1">
      <c r="A738" s="3" t="s">
        <v>374</v>
      </c>
      <c r="B738" s="3" t="s">
        <v>2035</v>
      </c>
      <c r="C738" s="3" t="s">
        <v>2438</v>
      </c>
      <c r="D738" s="3" t="s">
        <v>2432</v>
      </c>
      <c r="E738" s="3" t="s">
        <v>1396</v>
      </c>
      <c r="F738" s="3" t="s">
        <v>2439</v>
      </c>
      <c r="G738" s="3" t="s">
        <v>745</v>
      </c>
      <c r="H738" s="3"/>
      <c r="I738" s="2"/>
      <c r="J738" s="2"/>
      <c r="L738" s="2"/>
      <c r="M738" s="3" t="s">
        <v>374</v>
      </c>
      <c r="N738" s="3"/>
      <c r="O738" s="3" t="s">
        <v>2438</v>
      </c>
      <c r="P738" s="2"/>
      <c r="Q738" s="2"/>
      <c r="S738" s="2"/>
    </row>
    <row r="739" spans="1:19" ht="15.75" customHeight="1">
      <c r="A739" s="3" t="s">
        <v>374</v>
      </c>
      <c r="B739" s="3" t="s">
        <v>2035</v>
      </c>
      <c r="C739" s="3" t="s">
        <v>2440</v>
      </c>
      <c r="D739" s="3" t="s">
        <v>2432</v>
      </c>
      <c r="E739" s="3" t="s">
        <v>2050</v>
      </c>
      <c r="F739" s="3" t="s">
        <v>2441</v>
      </c>
      <c r="G739" s="3" t="s">
        <v>745</v>
      </c>
      <c r="H739" s="3"/>
      <c r="I739" s="2"/>
      <c r="J739" s="2"/>
      <c r="L739" s="2"/>
      <c r="M739" s="3" t="s">
        <v>374</v>
      </c>
      <c r="N739" s="3"/>
      <c r="O739" s="3" t="s">
        <v>2440</v>
      </c>
      <c r="P739" s="2"/>
      <c r="Q739" s="2"/>
      <c r="S739" s="2"/>
    </row>
    <row r="740" spans="1:19" ht="15.75" customHeight="1">
      <c r="A740" s="3" t="s">
        <v>374</v>
      </c>
      <c r="B740" s="3" t="s">
        <v>2035</v>
      </c>
      <c r="C740" s="3" t="s">
        <v>2442</v>
      </c>
      <c r="D740" s="3" t="s">
        <v>2432</v>
      </c>
      <c r="E740" s="3" t="s">
        <v>1921</v>
      </c>
      <c r="F740" s="3" t="s">
        <v>2443</v>
      </c>
      <c r="G740" s="3" t="s">
        <v>745</v>
      </c>
      <c r="H740" s="3"/>
      <c r="I740" s="2"/>
      <c r="J740" s="2"/>
      <c r="L740" s="2"/>
      <c r="M740" s="3" t="s">
        <v>374</v>
      </c>
      <c r="N740" s="3"/>
      <c r="O740" s="3" t="s">
        <v>2442</v>
      </c>
      <c r="P740" s="2"/>
      <c r="Q740" s="2"/>
      <c r="S740" s="2"/>
    </row>
    <row r="741" spans="1:19" ht="15.75" customHeight="1">
      <c r="A741" s="3" t="s">
        <v>374</v>
      </c>
      <c r="B741" s="3" t="s">
        <v>2035</v>
      </c>
      <c r="C741" s="3" t="s">
        <v>2444</v>
      </c>
      <c r="D741" s="3" t="s">
        <v>2432</v>
      </c>
      <c r="E741" s="3" t="s">
        <v>1710</v>
      </c>
      <c r="F741" s="3" t="s">
        <v>2445</v>
      </c>
      <c r="G741" s="3" t="s">
        <v>745</v>
      </c>
      <c r="H741" s="3"/>
      <c r="I741" s="2"/>
      <c r="J741" s="2"/>
      <c r="L741" s="2"/>
      <c r="M741" s="3" t="s">
        <v>374</v>
      </c>
      <c r="N741" s="3"/>
      <c r="O741" s="3" t="s">
        <v>2444</v>
      </c>
      <c r="P741" s="2"/>
      <c r="Q741" s="2"/>
      <c r="S741" s="2"/>
    </row>
    <row r="742" spans="1:19" ht="15.75" customHeight="1">
      <c r="A742" s="3" t="s">
        <v>374</v>
      </c>
      <c r="B742" s="3" t="s">
        <v>2035</v>
      </c>
      <c r="C742" s="3" t="s">
        <v>2446</v>
      </c>
      <c r="D742" s="3" t="s">
        <v>2432</v>
      </c>
      <c r="E742" s="3" t="s">
        <v>1707</v>
      </c>
      <c r="F742" s="3" t="s">
        <v>2447</v>
      </c>
      <c r="G742" s="3" t="s">
        <v>745</v>
      </c>
      <c r="H742" s="3"/>
      <c r="I742" s="2"/>
      <c r="J742" s="2"/>
      <c r="L742" s="2"/>
      <c r="M742" s="3" t="s">
        <v>374</v>
      </c>
      <c r="N742" s="3"/>
      <c r="O742" s="3" t="s">
        <v>2446</v>
      </c>
      <c r="P742" s="2"/>
      <c r="Q742" s="2"/>
      <c r="S742" s="2"/>
    </row>
    <row r="743" spans="1:19" ht="15.75" customHeight="1">
      <c r="A743" s="3" t="s">
        <v>374</v>
      </c>
      <c r="B743" s="3" t="s">
        <v>2035</v>
      </c>
      <c r="C743" s="3" t="s">
        <v>2448</v>
      </c>
      <c r="D743" s="3" t="s">
        <v>2432</v>
      </c>
      <c r="E743" s="3" t="s">
        <v>2449</v>
      </c>
      <c r="F743" s="3" t="s">
        <v>2450</v>
      </c>
      <c r="G743" s="3" t="s">
        <v>745</v>
      </c>
      <c r="H743" s="3"/>
      <c r="I743" s="2"/>
      <c r="J743" s="2"/>
      <c r="L743" s="2"/>
      <c r="M743" s="3" t="s">
        <v>374</v>
      </c>
      <c r="N743" s="3"/>
      <c r="O743" s="3" t="s">
        <v>2448</v>
      </c>
      <c r="P743" s="2"/>
      <c r="Q743" s="2"/>
      <c r="S743" s="2"/>
    </row>
    <row r="744" spans="1:19" ht="15.75" customHeight="1">
      <c r="A744" s="3" t="s">
        <v>374</v>
      </c>
      <c r="B744" s="3" t="s">
        <v>2035</v>
      </c>
      <c r="C744" s="3" t="s">
        <v>2451</v>
      </c>
      <c r="D744" s="3" t="s">
        <v>2432</v>
      </c>
      <c r="E744" s="3" t="s">
        <v>2452</v>
      </c>
      <c r="F744" s="3" t="s">
        <v>2453</v>
      </c>
      <c r="G744" s="3" t="s">
        <v>745</v>
      </c>
      <c r="H744" s="3"/>
      <c r="I744" s="2"/>
      <c r="J744" s="2"/>
      <c r="L744" s="2"/>
      <c r="M744" s="3" t="s">
        <v>374</v>
      </c>
      <c r="N744" s="3"/>
      <c r="O744" s="3" t="s">
        <v>2451</v>
      </c>
      <c r="P744" s="2"/>
      <c r="Q744" s="2"/>
      <c r="S744" s="2"/>
    </row>
    <row r="745" spans="1:19" ht="15.75" customHeight="1">
      <c r="A745" s="3" t="s">
        <v>374</v>
      </c>
      <c r="B745" s="3" t="s">
        <v>2035</v>
      </c>
      <c r="C745" s="3" t="s">
        <v>2454</v>
      </c>
      <c r="D745" s="3" t="s">
        <v>2432</v>
      </c>
      <c r="E745" s="3" t="s">
        <v>2455</v>
      </c>
      <c r="F745" s="3" t="s">
        <v>2456</v>
      </c>
      <c r="G745" s="3" t="s">
        <v>745</v>
      </c>
      <c r="H745" s="3"/>
      <c r="I745" s="2"/>
      <c r="J745" s="2"/>
      <c r="L745" s="2"/>
      <c r="M745" s="3" t="s">
        <v>374</v>
      </c>
      <c r="N745" s="3"/>
      <c r="O745" s="3" t="s">
        <v>2454</v>
      </c>
      <c r="P745" s="2"/>
      <c r="Q745" s="2"/>
      <c r="S745" s="2"/>
    </row>
    <row r="746" spans="1:19" ht="15.75" customHeight="1">
      <c r="A746" s="3" t="s">
        <v>374</v>
      </c>
      <c r="B746" s="3" t="s">
        <v>2035</v>
      </c>
      <c r="C746" s="3" t="s">
        <v>2457</v>
      </c>
      <c r="D746" s="3" t="s">
        <v>2432</v>
      </c>
      <c r="E746" s="3" t="s">
        <v>2458</v>
      </c>
      <c r="F746" s="3" t="s">
        <v>2459</v>
      </c>
      <c r="G746" s="3" t="s">
        <v>745</v>
      </c>
      <c r="H746" s="3"/>
      <c r="I746" s="2"/>
      <c r="J746" s="2"/>
      <c r="L746" s="2"/>
      <c r="M746" s="3" t="s">
        <v>374</v>
      </c>
      <c r="N746" s="3"/>
      <c r="O746" s="3" t="s">
        <v>2457</v>
      </c>
      <c r="P746" s="2"/>
      <c r="Q746" s="2"/>
      <c r="S746" s="2"/>
    </row>
    <row r="747" spans="1:19" ht="15.75" customHeight="1">
      <c r="A747" s="3" t="s">
        <v>374</v>
      </c>
      <c r="B747" s="3" t="s">
        <v>2035</v>
      </c>
      <c r="C747" s="3" t="s">
        <v>2460</v>
      </c>
      <c r="D747" s="3" t="s">
        <v>2432</v>
      </c>
      <c r="E747" s="3" t="s">
        <v>1715</v>
      </c>
      <c r="F747" s="3" t="s">
        <v>2461</v>
      </c>
      <c r="G747" s="3" t="s">
        <v>745</v>
      </c>
      <c r="H747" s="3"/>
      <c r="I747" s="2"/>
      <c r="J747" s="2"/>
      <c r="L747" s="2"/>
      <c r="M747" s="3" t="s">
        <v>374</v>
      </c>
      <c r="N747" s="3"/>
      <c r="O747" s="3" t="s">
        <v>2460</v>
      </c>
      <c r="P747" s="2"/>
      <c r="Q747" s="2"/>
      <c r="S747" s="2"/>
    </row>
    <row r="748" spans="1:19" ht="15.75" customHeight="1">
      <c r="A748" s="3" t="s">
        <v>374</v>
      </c>
      <c r="B748" s="3" t="s">
        <v>2035</v>
      </c>
      <c r="C748" s="3" t="s">
        <v>2462</v>
      </c>
      <c r="D748" s="3" t="s">
        <v>2432</v>
      </c>
      <c r="E748" s="3" t="s">
        <v>721</v>
      </c>
      <c r="F748" s="3" t="s">
        <v>2463</v>
      </c>
      <c r="G748" s="3" t="s">
        <v>745</v>
      </c>
      <c r="H748" s="3"/>
      <c r="I748" s="2"/>
      <c r="J748" s="2"/>
      <c r="L748" s="2"/>
      <c r="M748" s="3" t="s">
        <v>374</v>
      </c>
      <c r="N748" s="3"/>
      <c r="O748" s="3" t="s">
        <v>2462</v>
      </c>
      <c r="P748" s="2"/>
      <c r="Q748" s="2"/>
      <c r="S748" s="2"/>
    </row>
    <row r="749" spans="1:19" ht="15.75" customHeight="1">
      <c r="A749" s="3" t="s">
        <v>374</v>
      </c>
      <c r="B749" s="3" t="s">
        <v>2035</v>
      </c>
      <c r="C749" s="3" t="s">
        <v>2464</v>
      </c>
      <c r="D749" s="3" t="s">
        <v>2432</v>
      </c>
      <c r="E749" s="3" t="s">
        <v>1357</v>
      </c>
      <c r="F749" s="3" t="s">
        <v>2465</v>
      </c>
      <c r="G749" s="3" t="s">
        <v>745</v>
      </c>
      <c r="H749" s="3"/>
      <c r="I749" s="2"/>
      <c r="J749" s="2"/>
      <c r="L749" s="2"/>
      <c r="M749" s="3" t="s">
        <v>374</v>
      </c>
      <c r="N749" s="3"/>
      <c r="O749" s="3" t="s">
        <v>2464</v>
      </c>
      <c r="P749" s="2"/>
      <c r="Q749" s="2"/>
      <c r="S749" s="2"/>
    </row>
    <row r="750" spans="1:19" ht="15.75" customHeight="1">
      <c r="A750" s="3" t="s">
        <v>374</v>
      </c>
      <c r="B750" s="3" t="s">
        <v>2035</v>
      </c>
      <c r="C750" s="3" t="s">
        <v>2466</v>
      </c>
      <c r="D750" s="3" t="s">
        <v>2432</v>
      </c>
      <c r="E750" s="3" t="s">
        <v>2467</v>
      </c>
      <c r="F750" s="3" t="s">
        <v>2468</v>
      </c>
      <c r="G750" s="3" t="s">
        <v>745</v>
      </c>
      <c r="H750" s="3"/>
      <c r="I750" s="2"/>
      <c r="J750" s="2"/>
      <c r="L750" s="2"/>
      <c r="M750" s="3" t="s">
        <v>374</v>
      </c>
      <c r="N750" s="3"/>
      <c r="O750" s="3" t="s">
        <v>2466</v>
      </c>
      <c r="P750" s="2"/>
      <c r="Q750" s="2"/>
      <c r="S750" s="2"/>
    </row>
    <row r="751" spans="1:19" ht="15.75" customHeight="1">
      <c r="A751" s="3" t="s">
        <v>374</v>
      </c>
      <c r="B751" s="3" t="s">
        <v>2035</v>
      </c>
      <c r="C751" s="3" t="s">
        <v>2469</v>
      </c>
      <c r="D751" s="3" t="s">
        <v>2432</v>
      </c>
      <c r="E751" s="3" t="s">
        <v>1090</v>
      </c>
      <c r="F751" s="3" t="s">
        <v>2470</v>
      </c>
      <c r="G751" s="3" t="s">
        <v>745</v>
      </c>
      <c r="H751" s="3"/>
      <c r="I751" s="2"/>
      <c r="J751" s="2"/>
      <c r="L751" s="2"/>
      <c r="M751" s="3" t="s">
        <v>374</v>
      </c>
      <c r="N751" s="3"/>
      <c r="O751" s="3" t="s">
        <v>2469</v>
      </c>
      <c r="P751" s="2"/>
      <c r="Q751" s="2"/>
      <c r="S751" s="2"/>
    </row>
    <row r="752" spans="1:19" ht="15.75" customHeight="1">
      <c r="A752" s="3" t="s">
        <v>374</v>
      </c>
      <c r="B752" s="3" t="s">
        <v>2035</v>
      </c>
      <c r="C752" s="3" t="s">
        <v>2471</v>
      </c>
      <c r="D752" s="3" t="s">
        <v>2432</v>
      </c>
      <c r="E752" s="3" t="s">
        <v>1721</v>
      </c>
      <c r="F752" s="3" t="s">
        <v>2472</v>
      </c>
      <c r="G752" s="3" t="s">
        <v>745</v>
      </c>
      <c r="H752" s="3"/>
      <c r="I752" s="2"/>
      <c r="J752" s="2"/>
      <c r="L752" s="2"/>
      <c r="M752" s="3" t="s">
        <v>374</v>
      </c>
      <c r="N752" s="3"/>
      <c r="O752" s="3" t="s">
        <v>2471</v>
      </c>
      <c r="P752" s="2"/>
      <c r="Q752" s="2"/>
      <c r="S752" s="2"/>
    </row>
    <row r="753" spans="1:19" ht="15.75" customHeight="1">
      <c r="A753" s="3" t="s">
        <v>374</v>
      </c>
      <c r="B753" s="3" t="s">
        <v>2035</v>
      </c>
      <c r="C753" s="3" t="s">
        <v>2473</v>
      </c>
      <c r="D753" s="3" t="s">
        <v>2432</v>
      </c>
      <c r="E753" s="3" t="s">
        <v>2474</v>
      </c>
      <c r="F753" s="3" t="s">
        <v>2475</v>
      </c>
      <c r="G753" s="3" t="s">
        <v>745</v>
      </c>
      <c r="H753" s="3"/>
      <c r="I753" s="2"/>
      <c r="J753" s="2"/>
      <c r="L753" s="2"/>
      <c r="M753" s="3" t="s">
        <v>374</v>
      </c>
      <c r="N753" s="3"/>
      <c r="O753" s="3" t="s">
        <v>2473</v>
      </c>
      <c r="P753" s="2"/>
      <c r="Q753" s="2"/>
      <c r="S753" s="2"/>
    </row>
    <row r="754" spans="1:19" ht="15.75" customHeight="1">
      <c r="A754" s="3" t="s">
        <v>374</v>
      </c>
      <c r="B754" s="3" t="s">
        <v>2035</v>
      </c>
      <c r="C754" s="3" t="s">
        <v>2476</v>
      </c>
      <c r="D754" s="3" t="s">
        <v>2432</v>
      </c>
      <c r="E754" s="3" t="s">
        <v>2477</v>
      </c>
      <c r="F754" s="3" t="s">
        <v>2478</v>
      </c>
      <c r="G754" s="3" t="s">
        <v>745</v>
      </c>
      <c r="H754" s="3"/>
      <c r="I754" s="2"/>
      <c r="J754" s="2"/>
      <c r="L754" s="2"/>
      <c r="M754" s="3" t="s">
        <v>374</v>
      </c>
      <c r="N754" s="3"/>
      <c r="O754" s="3" t="s">
        <v>2476</v>
      </c>
      <c r="P754" s="2"/>
      <c r="Q754" s="2"/>
      <c r="S754" s="2"/>
    </row>
    <row r="755" spans="1:19" ht="15.75" customHeight="1">
      <c r="A755" s="3" t="s">
        <v>374</v>
      </c>
      <c r="B755" s="3" t="s">
        <v>2035</v>
      </c>
      <c r="C755" s="3" t="s">
        <v>2479</v>
      </c>
      <c r="D755" s="3" t="s">
        <v>2432</v>
      </c>
      <c r="E755" s="3" t="s">
        <v>2480</v>
      </c>
      <c r="F755" s="3" t="s">
        <v>2481</v>
      </c>
      <c r="G755" s="3" t="s">
        <v>745</v>
      </c>
      <c r="H755" s="3"/>
      <c r="I755" s="2"/>
      <c r="J755" s="2"/>
      <c r="L755" s="2"/>
      <c r="M755" s="3" t="s">
        <v>374</v>
      </c>
      <c r="N755" s="3"/>
      <c r="O755" s="3" t="s">
        <v>2479</v>
      </c>
      <c r="P755" s="2"/>
      <c r="Q755" s="2"/>
      <c r="S755" s="2"/>
    </row>
    <row r="756" spans="1:19" ht="15.75" customHeight="1">
      <c r="A756" s="3" t="s">
        <v>374</v>
      </c>
      <c r="B756" s="3" t="s">
        <v>2035</v>
      </c>
      <c r="C756" s="3" t="s">
        <v>2482</v>
      </c>
      <c r="D756" s="3" t="s">
        <v>2432</v>
      </c>
      <c r="E756" s="3" t="s">
        <v>2483</v>
      </c>
      <c r="F756" s="3" t="s">
        <v>2484</v>
      </c>
      <c r="G756" s="3" t="s">
        <v>745</v>
      </c>
      <c r="H756" s="3"/>
      <c r="I756" s="2"/>
      <c r="J756" s="2"/>
      <c r="L756" s="2"/>
      <c r="M756" s="3" t="s">
        <v>374</v>
      </c>
      <c r="N756" s="3"/>
      <c r="O756" s="3" t="s">
        <v>2482</v>
      </c>
      <c r="P756" s="2"/>
      <c r="Q756" s="2"/>
      <c r="S756" s="2"/>
    </row>
    <row r="757" spans="1:19" ht="15.75" customHeight="1">
      <c r="A757" s="3" t="s">
        <v>374</v>
      </c>
      <c r="B757" s="3" t="s">
        <v>2035</v>
      </c>
      <c r="C757" s="3" t="s">
        <v>2485</v>
      </c>
      <c r="D757" s="3" t="s">
        <v>2432</v>
      </c>
      <c r="E757" s="3" t="s">
        <v>1727</v>
      </c>
      <c r="F757" s="3" t="s">
        <v>2486</v>
      </c>
      <c r="G757" s="3" t="s">
        <v>745</v>
      </c>
      <c r="H757" s="3"/>
      <c r="I757" s="2"/>
      <c r="J757" s="2"/>
      <c r="L757" s="2"/>
      <c r="M757" s="3" t="s">
        <v>374</v>
      </c>
      <c r="N757" s="3"/>
      <c r="O757" s="3" t="s">
        <v>2485</v>
      </c>
      <c r="P757" s="2"/>
      <c r="Q757" s="2"/>
      <c r="S757" s="2"/>
    </row>
    <row r="758" spans="1:19" ht="15.75" customHeight="1">
      <c r="A758" s="3" t="s">
        <v>374</v>
      </c>
      <c r="B758" s="3" t="s">
        <v>2035</v>
      </c>
      <c r="C758" s="3" t="s">
        <v>2487</v>
      </c>
      <c r="D758" s="3" t="s">
        <v>2432</v>
      </c>
      <c r="E758" s="3" t="s">
        <v>2488</v>
      </c>
      <c r="F758" s="3" t="s">
        <v>2489</v>
      </c>
      <c r="G758" s="3" t="s">
        <v>745</v>
      </c>
      <c r="H758" s="3"/>
      <c r="I758" s="2"/>
      <c r="J758" s="2"/>
      <c r="L758" s="2"/>
      <c r="M758" s="3" t="s">
        <v>374</v>
      </c>
      <c r="N758" s="3"/>
      <c r="O758" s="3" t="s">
        <v>2487</v>
      </c>
      <c r="P758" s="2"/>
      <c r="Q758" s="2"/>
      <c r="S758" s="2"/>
    </row>
    <row r="759" spans="1:19" ht="15.75" customHeight="1">
      <c r="A759" s="3" t="s">
        <v>374</v>
      </c>
      <c r="B759" s="3" t="s">
        <v>2035</v>
      </c>
      <c r="C759" s="3" t="s">
        <v>489</v>
      </c>
      <c r="D759" s="3" t="s">
        <v>2490</v>
      </c>
      <c r="E759" s="3" t="s">
        <v>2491</v>
      </c>
      <c r="F759" s="3" t="s">
        <v>2492</v>
      </c>
      <c r="G759" s="3" t="s">
        <v>745</v>
      </c>
      <c r="H759" s="3"/>
      <c r="I759" s="2"/>
      <c r="J759" s="2"/>
      <c r="L759" s="2"/>
      <c r="M759" s="3" t="s">
        <v>374</v>
      </c>
      <c r="N759" s="3"/>
      <c r="O759" s="3" t="s">
        <v>489</v>
      </c>
      <c r="P759" s="2"/>
      <c r="Q759" s="2"/>
      <c r="S759" s="2"/>
    </row>
    <row r="760" spans="1:19" ht="15.75" customHeight="1">
      <c r="A760" s="3" t="s">
        <v>374</v>
      </c>
      <c r="B760" s="3" t="s">
        <v>2035</v>
      </c>
      <c r="C760" s="3" t="s">
        <v>2493</v>
      </c>
      <c r="D760" s="3" t="s">
        <v>2490</v>
      </c>
      <c r="E760" s="3" t="s">
        <v>1812</v>
      </c>
      <c r="F760" s="3" t="s">
        <v>2494</v>
      </c>
      <c r="G760" s="3" t="s">
        <v>745</v>
      </c>
      <c r="H760" s="3"/>
      <c r="I760" s="2"/>
      <c r="J760" s="2"/>
      <c r="L760" s="2"/>
      <c r="M760" s="3" t="s">
        <v>374</v>
      </c>
      <c r="N760" s="3"/>
      <c r="O760" s="3" t="s">
        <v>2493</v>
      </c>
      <c r="P760" s="2"/>
      <c r="Q760" s="2"/>
      <c r="S760" s="2"/>
    </row>
    <row r="761" spans="1:19" ht="15.75" customHeight="1">
      <c r="A761" s="3" t="s">
        <v>374</v>
      </c>
      <c r="B761" s="3" t="s">
        <v>2035</v>
      </c>
      <c r="C761" s="3" t="s">
        <v>2495</v>
      </c>
      <c r="D761" s="3" t="s">
        <v>2490</v>
      </c>
      <c r="E761" s="3" t="s">
        <v>2496</v>
      </c>
      <c r="F761" s="3" t="s">
        <v>2497</v>
      </c>
      <c r="G761" s="3" t="s">
        <v>745</v>
      </c>
      <c r="H761" s="3"/>
      <c r="I761" s="2"/>
      <c r="J761" s="2"/>
      <c r="L761" s="2"/>
      <c r="M761" s="3" t="s">
        <v>374</v>
      </c>
      <c r="N761" s="3"/>
      <c r="O761" s="3" t="s">
        <v>2495</v>
      </c>
      <c r="P761" s="2"/>
      <c r="Q761" s="2"/>
      <c r="S761" s="2"/>
    </row>
    <row r="762" spans="1:19" ht="15.75" customHeight="1">
      <c r="A762" s="3" t="s">
        <v>374</v>
      </c>
      <c r="B762" s="3" t="s">
        <v>2035</v>
      </c>
      <c r="C762" s="3" t="s">
        <v>2498</v>
      </c>
      <c r="D762" s="3" t="s">
        <v>2490</v>
      </c>
      <c r="E762" s="3" t="s">
        <v>2499</v>
      </c>
      <c r="F762" s="3" t="s">
        <v>2500</v>
      </c>
      <c r="G762" s="3" t="s">
        <v>745</v>
      </c>
      <c r="H762" s="3"/>
      <c r="I762" s="2"/>
      <c r="J762" s="2"/>
      <c r="L762" s="2"/>
      <c r="M762" s="3" t="s">
        <v>374</v>
      </c>
      <c r="N762" s="3"/>
      <c r="O762" s="3" t="s">
        <v>2498</v>
      </c>
      <c r="P762" s="2"/>
      <c r="Q762" s="2"/>
      <c r="S762" s="2"/>
    </row>
    <row r="763" spans="1:19" ht="15.75" customHeight="1">
      <c r="A763" s="3" t="s">
        <v>374</v>
      </c>
      <c r="B763" s="3" t="s">
        <v>2035</v>
      </c>
      <c r="C763" s="3" t="s">
        <v>2501</v>
      </c>
      <c r="D763" s="3" t="s">
        <v>2490</v>
      </c>
      <c r="E763" s="3" t="s">
        <v>1070</v>
      </c>
      <c r="F763" s="3" t="s">
        <v>2502</v>
      </c>
      <c r="G763" s="3" t="s">
        <v>745</v>
      </c>
      <c r="H763" s="3"/>
      <c r="I763" s="2"/>
      <c r="J763" s="2"/>
      <c r="L763" s="2"/>
      <c r="M763" s="3" t="s">
        <v>374</v>
      </c>
      <c r="N763" s="3"/>
      <c r="O763" s="3" t="s">
        <v>2501</v>
      </c>
      <c r="P763" s="2"/>
      <c r="Q763" s="2"/>
      <c r="S763" s="2"/>
    </row>
    <row r="764" spans="1:19" ht="15.75" customHeight="1">
      <c r="A764" s="3" t="s">
        <v>374</v>
      </c>
      <c r="B764" s="3" t="s">
        <v>2035</v>
      </c>
      <c r="C764" s="3" t="s">
        <v>2503</v>
      </c>
      <c r="D764" s="3" t="s">
        <v>2490</v>
      </c>
      <c r="E764" s="3" t="s">
        <v>2504</v>
      </c>
      <c r="F764" s="3" t="s">
        <v>2505</v>
      </c>
      <c r="G764" s="3" t="s">
        <v>741</v>
      </c>
      <c r="H764" s="3"/>
      <c r="I764" s="2"/>
      <c r="J764" s="2"/>
      <c r="L764" s="2"/>
      <c r="M764" s="3" t="s">
        <v>374</v>
      </c>
      <c r="N764" s="3"/>
      <c r="O764" s="3" t="s">
        <v>2503</v>
      </c>
      <c r="P764" s="2"/>
      <c r="Q764" s="2"/>
      <c r="S764" s="2"/>
    </row>
    <row r="765" spans="1:19" ht="15.75" customHeight="1">
      <c r="A765" s="3" t="s">
        <v>374</v>
      </c>
      <c r="B765" s="3" t="s">
        <v>2035</v>
      </c>
      <c r="C765" s="3" t="s">
        <v>2506</v>
      </c>
      <c r="D765" s="3" t="s">
        <v>2490</v>
      </c>
      <c r="E765" s="3" t="s">
        <v>1743</v>
      </c>
      <c r="F765" s="3" t="s">
        <v>2507</v>
      </c>
      <c r="G765" s="3" t="s">
        <v>745</v>
      </c>
      <c r="H765" s="3"/>
      <c r="I765" s="2"/>
      <c r="J765" s="2"/>
      <c r="L765" s="2"/>
      <c r="M765" s="3" t="s">
        <v>374</v>
      </c>
      <c r="N765" s="3"/>
      <c r="O765" s="3" t="s">
        <v>2506</v>
      </c>
      <c r="P765" s="2"/>
      <c r="Q765" s="2"/>
      <c r="S765" s="2"/>
    </row>
    <row r="766" spans="1:19" ht="15.75" customHeight="1">
      <c r="A766" s="3" t="s">
        <v>374</v>
      </c>
      <c r="B766" s="3" t="s">
        <v>2035</v>
      </c>
      <c r="C766" s="3" t="s">
        <v>2508</v>
      </c>
      <c r="D766" s="3" t="s">
        <v>2490</v>
      </c>
      <c r="E766" s="3" t="s">
        <v>2509</v>
      </c>
      <c r="F766" s="3" t="s">
        <v>2510</v>
      </c>
      <c r="G766" s="3" t="s">
        <v>745</v>
      </c>
      <c r="H766" s="3"/>
      <c r="I766" s="2"/>
      <c r="J766" s="2"/>
      <c r="L766" s="2"/>
      <c r="M766" s="3" t="s">
        <v>374</v>
      </c>
      <c r="N766" s="3"/>
      <c r="O766" s="3" t="s">
        <v>2508</v>
      </c>
      <c r="P766" s="2"/>
      <c r="Q766" s="2"/>
      <c r="S766" s="2"/>
    </row>
    <row r="767" spans="1:19" ht="15.75" customHeight="1">
      <c r="A767" s="3" t="s">
        <v>374</v>
      </c>
      <c r="B767" s="3" t="s">
        <v>2035</v>
      </c>
      <c r="C767" s="3" t="s">
        <v>2511</v>
      </c>
      <c r="D767" s="3" t="s">
        <v>2490</v>
      </c>
      <c r="E767" s="3" t="s">
        <v>1734</v>
      </c>
      <c r="F767" s="3" t="s">
        <v>2512</v>
      </c>
      <c r="G767" s="3" t="s">
        <v>745</v>
      </c>
      <c r="H767" s="3"/>
      <c r="I767" s="2"/>
      <c r="J767" s="2"/>
      <c r="L767" s="2"/>
      <c r="M767" s="3" t="s">
        <v>374</v>
      </c>
      <c r="N767" s="3"/>
      <c r="O767" s="3" t="s">
        <v>2511</v>
      </c>
      <c r="P767" s="2"/>
      <c r="Q767" s="2"/>
      <c r="S767" s="2"/>
    </row>
    <row r="768" spans="1:19" ht="15.75" customHeight="1">
      <c r="A768" s="3" t="s">
        <v>374</v>
      </c>
      <c r="B768" s="3" t="s">
        <v>2035</v>
      </c>
      <c r="C768" s="3" t="s">
        <v>2513</v>
      </c>
      <c r="D768" s="3" t="s">
        <v>2490</v>
      </c>
      <c r="E768" s="3" t="s">
        <v>2514</v>
      </c>
      <c r="F768" s="3" t="s">
        <v>2515</v>
      </c>
      <c r="G768" s="3" t="s">
        <v>745</v>
      </c>
      <c r="H768" s="3"/>
      <c r="I768" s="2"/>
      <c r="J768" s="2"/>
      <c r="L768" s="2"/>
      <c r="M768" s="3" t="s">
        <v>374</v>
      </c>
      <c r="N768" s="3"/>
      <c r="O768" s="3" t="s">
        <v>2513</v>
      </c>
      <c r="P768" s="2"/>
      <c r="Q768" s="2"/>
      <c r="S768" s="2"/>
    </row>
    <row r="769" spans="1:19" ht="15.75" customHeight="1">
      <c r="A769" s="3" t="s">
        <v>374</v>
      </c>
      <c r="B769" s="3" t="s">
        <v>2035</v>
      </c>
      <c r="C769" s="3" t="s">
        <v>2516</v>
      </c>
      <c r="D769" s="3" t="s">
        <v>2490</v>
      </c>
      <c r="E769" s="3" t="s">
        <v>580</v>
      </c>
      <c r="F769" s="3" t="s">
        <v>2517</v>
      </c>
      <c r="G769" s="3" t="s">
        <v>745</v>
      </c>
      <c r="H769" s="3"/>
      <c r="I769" s="2"/>
      <c r="J769" s="2"/>
      <c r="L769" s="2"/>
      <c r="M769" s="3" t="s">
        <v>374</v>
      </c>
      <c r="N769" s="3"/>
      <c r="O769" s="3" t="s">
        <v>2516</v>
      </c>
      <c r="P769" s="2"/>
      <c r="Q769" s="2"/>
      <c r="S769" s="2"/>
    </row>
    <row r="770" spans="1:19" ht="15.75" customHeight="1">
      <c r="A770" s="3" t="s">
        <v>374</v>
      </c>
      <c r="B770" s="3" t="s">
        <v>2035</v>
      </c>
      <c r="C770" s="3" t="s">
        <v>2518</v>
      </c>
      <c r="D770" s="3" t="s">
        <v>2490</v>
      </c>
      <c r="E770" s="3" t="s">
        <v>788</v>
      </c>
      <c r="F770" s="3" t="s">
        <v>2519</v>
      </c>
      <c r="G770" s="3" t="s">
        <v>745</v>
      </c>
      <c r="H770" s="3"/>
      <c r="I770" s="2"/>
      <c r="J770" s="2"/>
      <c r="L770" s="2"/>
      <c r="M770" s="3" t="s">
        <v>374</v>
      </c>
      <c r="N770" s="3"/>
      <c r="O770" s="3" t="s">
        <v>2518</v>
      </c>
      <c r="P770" s="2"/>
      <c r="Q770" s="2"/>
      <c r="S770" s="2"/>
    </row>
    <row r="771" spans="1:19" ht="15.75" customHeight="1">
      <c r="A771" s="3" t="s">
        <v>374</v>
      </c>
      <c r="B771" s="3" t="s">
        <v>2035</v>
      </c>
      <c r="C771" s="3" t="s">
        <v>2520</v>
      </c>
      <c r="D771" s="3" t="s">
        <v>2490</v>
      </c>
      <c r="E771" s="3" t="s">
        <v>2521</v>
      </c>
      <c r="F771" s="3" t="s">
        <v>2522</v>
      </c>
      <c r="G771" s="3" t="s">
        <v>745</v>
      </c>
      <c r="H771" s="3"/>
      <c r="I771" s="2"/>
      <c r="J771" s="2"/>
      <c r="L771" s="2"/>
      <c r="M771" s="3" t="s">
        <v>374</v>
      </c>
      <c r="N771" s="3"/>
      <c r="O771" s="3" t="s">
        <v>2520</v>
      </c>
      <c r="P771" s="2"/>
      <c r="Q771" s="2"/>
      <c r="S771" s="2"/>
    </row>
    <row r="772" spans="1:19" ht="15.75" customHeight="1">
      <c r="A772" s="3" t="s">
        <v>374</v>
      </c>
      <c r="B772" s="3" t="s">
        <v>2035</v>
      </c>
      <c r="C772" s="3" t="s">
        <v>2523</v>
      </c>
      <c r="D772" s="3" t="s">
        <v>2490</v>
      </c>
      <c r="E772" s="3" t="s">
        <v>1729</v>
      </c>
      <c r="F772" s="3" t="s">
        <v>2524</v>
      </c>
      <c r="G772" s="3" t="s">
        <v>745</v>
      </c>
      <c r="H772" s="3"/>
      <c r="I772" s="2"/>
      <c r="J772" s="2"/>
      <c r="L772" s="2"/>
      <c r="M772" s="3" t="s">
        <v>374</v>
      </c>
      <c r="N772" s="3"/>
      <c r="O772" s="3" t="s">
        <v>2523</v>
      </c>
      <c r="P772" s="2"/>
      <c r="Q772" s="2"/>
      <c r="S772" s="2"/>
    </row>
    <row r="773" spans="1:19" ht="15.75" customHeight="1">
      <c r="A773" s="3" t="s">
        <v>374</v>
      </c>
      <c r="B773" s="3" t="s">
        <v>2035</v>
      </c>
      <c r="C773" s="3" t="s">
        <v>2525</v>
      </c>
      <c r="D773" s="3" t="s">
        <v>2490</v>
      </c>
      <c r="E773" s="3" t="s">
        <v>2526</v>
      </c>
      <c r="F773" s="3" t="s">
        <v>2527</v>
      </c>
      <c r="G773" s="3" t="s">
        <v>745</v>
      </c>
      <c r="H773" s="3"/>
      <c r="I773" s="2"/>
      <c r="J773" s="2"/>
      <c r="L773" s="2"/>
      <c r="M773" s="3" t="s">
        <v>374</v>
      </c>
      <c r="N773" s="3"/>
      <c r="O773" s="3" t="s">
        <v>2525</v>
      </c>
      <c r="P773" s="2"/>
      <c r="Q773" s="2"/>
      <c r="S773" s="2"/>
    </row>
    <row r="774" spans="1:19" ht="15.75" customHeight="1">
      <c r="A774" s="3" t="s">
        <v>374</v>
      </c>
      <c r="B774" s="3" t="s">
        <v>2528</v>
      </c>
      <c r="C774" s="3" t="s">
        <v>2529</v>
      </c>
      <c r="D774" s="3" t="s">
        <v>2530</v>
      </c>
      <c r="E774" s="3" t="s">
        <v>2531</v>
      </c>
      <c r="F774" s="3" t="s">
        <v>2532</v>
      </c>
      <c r="G774" s="3" t="s">
        <v>332</v>
      </c>
      <c r="H774" s="3"/>
      <c r="I774" s="2"/>
      <c r="J774" s="2"/>
      <c r="L774" s="2"/>
      <c r="M774" s="3" t="s">
        <v>374</v>
      </c>
      <c r="N774" s="3"/>
      <c r="O774" s="3" t="s">
        <v>2529</v>
      </c>
      <c r="P774" s="2"/>
      <c r="Q774" s="2"/>
      <c r="S774" s="2"/>
    </row>
    <row r="775" spans="1:19" ht="15.75" customHeight="1">
      <c r="A775" s="3" t="s">
        <v>374</v>
      </c>
      <c r="B775" s="3" t="s">
        <v>2528</v>
      </c>
      <c r="C775" s="3" t="s">
        <v>2533</v>
      </c>
      <c r="D775" s="3" t="s">
        <v>2530</v>
      </c>
      <c r="E775" s="3" t="s">
        <v>2534</v>
      </c>
      <c r="F775" s="3" t="s">
        <v>2535</v>
      </c>
      <c r="G775" s="3" t="s">
        <v>332</v>
      </c>
      <c r="H775" s="3"/>
      <c r="I775" s="2"/>
      <c r="J775" s="2"/>
      <c r="L775" s="2"/>
      <c r="M775" s="3" t="s">
        <v>374</v>
      </c>
      <c r="N775" s="3"/>
      <c r="O775" s="3" t="s">
        <v>2533</v>
      </c>
      <c r="P775" s="2"/>
      <c r="Q775" s="2"/>
      <c r="S775" s="2"/>
    </row>
    <row r="776" spans="1:19" ht="15.75" customHeight="1">
      <c r="A776" s="3" t="s">
        <v>378</v>
      </c>
      <c r="B776" s="3" t="s">
        <v>2528</v>
      </c>
      <c r="C776" s="3" t="s">
        <v>2536</v>
      </c>
      <c r="D776" s="3" t="s">
        <v>2530</v>
      </c>
      <c r="E776" s="3" t="s">
        <v>2537</v>
      </c>
      <c r="F776" s="3" t="s">
        <v>2538</v>
      </c>
      <c r="G776" s="3" t="s">
        <v>332</v>
      </c>
      <c r="H776" s="3"/>
      <c r="I776" s="2"/>
      <c r="J776" s="2"/>
      <c r="L776" s="2"/>
      <c r="M776" s="3" t="s">
        <v>378</v>
      </c>
      <c r="N776" s="3"/>
      <c r="O776" s="3" t="s">
        <v>2536</v>
      </c>
      <c r="P776" s="2"/>
      <c r="Q776" s="2"/>
      <c r="S776" s="2"/>
    </row>
    <row r="777" spans="1:19" ht="15.75" customHeight="1">
      <c r="A777" s="3" t="s">
        <v>378</v>
      </c>
      <c r="B777" s="3" t="s">
        <v>2528</v>
      </c>
      <c r="C777" s="3" t="s">
        <v>2539</v>
      </c>
      <c r="D777" s="3" t="s">
        <v>2530</v>
      </c>
      <c r="E777" s="3" t="s">
        <v>1842</v>
      </c>
      <c r="F777" s="3" t="s">
        <v>2540</v>
      </c>
      <c r="G777" s="3" t="s">
        <v>332</v>
      </c>
      <c r="H777" s="3"/>
      <c r="I777" s="2"/>
      <c r="J777" s="2"/>
      <c r="L777" s="2"/>
      <c r="M777" s="3" t="s">
        <v>378</v>
      </c>
      <c r="N777" s="3"/>
      <c r="O777" s="3" t="s">
        <v>2539</v>
      </c>
      <c r="P777" s="2"/>
      <c r="Q777" s="2"/>
      <c r="S777" s="2"/>
    </row>
    <row r="778" spans="1:19" ht="15.75" customHeight="1">
      <c r="A778" s="3" t="s">
        <v>378</v>
      </c>
      <c r="B778" s="3" t="s">
        <v>2528</v>
      </c>
      <c r="C778" s="3" t="s">
        <v>2541</v>
      </c>
      <c r="D778" s="3" t="s">
        <v>2530</v>
      </c>
      <c r="E778" s="3" t="s">
        <v>2542</v>
      </c>
      <c r="F778" s="3" t="s">
        <v>2543</v>
      </c>
      <c r="G778" s="3" t="s">
        <v>332</v>
      </c>
      <c r="H778" s="3"/>
      <c r="I778" s="2"/>
      <c r="J778" s="2"/>
      <c r="L778" s="2"/>
      <c r="M778" s="3" t="s">
        <v>378</v>
      </c>
      <c r="N778" s="3"/>
      <c r="O778" s="3" t="s">
        <v>2541</v>
      </c>
      <c r="P778" s="2"/>
      <c r="Q778" s="2"/>
      <c r="S778" s="2"/>
    </row>
    <row r="779" spans="1:19" ht="15.75" customHeight="1">
      <c r="A779" s="3" t="s">
        <v>378</v>
      </c>
      <c r="B779" s="3" t="s">
        <v>2528</v>
      </c>
      <c r="C779" s="3" t="s">
        <v>2544</v>
      </c>
      <c r="D779" s="3" t="s">
        <v>2530</v>
      </c>
      <c r="E779" s="3" t="s">
        <v>2545</v>
      </c>
      <c r="F779" s="3" t="s">
        <v>2546</v>
      </c>
      <c r="G779" s="3" t="s">
        <v>332</v>
      </c>
      <c r="H779" s="3"/>
      <c r="I779" s="2"/>
      <c r="J779" s="2"/>
      <c r="L779" s="2"/>
      <c r="M779" s="3" t="s">
        <v>378</v>
      </c>
      <c r="N779" s="3"/>
      <c r="O779" s="3" t="s">
        <v>2544</v>
      </c>
      <c r="P779" s="2"/>
      <c r="Q779" s="2"/>
      <c r="S779" s="2"/>
    </row>
    <row r="780" spans="1:19" ht="15.75" customHeight="1">
      <c r="A780" s="3" t="s">
        <v>378</v>
      </c>
      <c r="B780" s="3" t="s">
        <v>2528</v>
      </c>
      <c r="C780" s="3" t="s">
        <v>2547</v>
      </c>
      <c r="D780" s="3" t="s">
        <v>2530</v>
      </c>
      <c r="E780" s="3" t="s">
        <v>2548</v>
      </c>
      <c r="F780" s="3" t="s">
        <v>2549</v>
      </c>
      <c r="G780" s="3" t="s">
        <v>332</v>
      </c>
      <c r="H780" s="3"/>
      <c r="I780" s="2"/>
      <c r="J780" s="2"/>
      <c r="L780" s="2"/>
      <c r="M780" s="3" t="s">
        <v>378</v>
      </c>
      <c r="N780" s="3"/>
      <c r="O780" s="3" t="s">
        <v>2547</v>
      </c>
      <c r="P780" s="2"/>
      <c r="Q780" s="2"/>
      <c r="S780" s="2"/>
    </row>
    <row r="781" spans="1:19" ht="15.75" customHeight="1">
      <c r="A781" s="3" t="s">
        <v>378</v>
      </c>
      <c r="B781" s="3" t="s">
        <v>2528</v>
      </c>
      <c r="C781" s="3" t="s">
        <v>2550</v>
      </c>
      <c r="D781" s="3" t="s">
        <v>2530</v>
      </c>
      <c r="E781" s="3" t="s">
        <v>2551</v>
      </c>
      <c r="F781" s="3" t="s">
        <v>2552</v>
      </c>
      <c r="G781" s="3" t="s">
        <v>332</v>
      </c>
      <c r="H781" s="3"/>
      <c r="I781" s="2"/>
      <c r="J781" s="2"/>
      <c r="L781" s="2"/>
      <c r="M781" s="3" t="s">
        <v>378</v>
      </c>
      <c r="N781" s="3"/>
      <c r="O781" s="3" t="s">
        <v>2550</v>
      </c>
      <c r="P781" s="2"/>
      <c r="Q781" s="2"/>
      <c r="S781" s="2"/>
    </row>
    <row r="782" spans="1:19" ht="15.75" customHeight="1">
      <c r="A782" s="3" t="s">
        <v>378</v>
      </c>
      <c r="B782" s="3" t="s">
        <v>2528</v>
      </c>
      <c r="C782" s="3" t="s">
        <v>2553</v>
      </c>
      <c r="D782" s="3" t="s">
        <v>2530</v>
      </c>
      <c r="E782" s="3" t="s">
        <v>2554</v>
      </c>
      <c r="F782" s="3" t="s">
        <v>2555</v>
      </c>
      <c r="G782" s="3" t="s">
        <v>745</v>
      </c>
      <c r="H782" s="3"/>
      <c r="I782" s="2"/>
      <c r="J782" s="2"/>
      <c r="L782" s="2"/>
      <c r="M782" s="3" t="s">
        <v>378</v>
      </c>
      <c r="N782" s="3"/>
      <c r="O782" s="3" t="s">
        <v>2553</v>
      </c>
      <c r="P782" s="2"/>
      <c r="Q782" s="2"/>
      <c r="S782" s="2"/>
    </row>
    <row r="783" spans="1:19" ht="15.75" customHeight="1">
      <c r="A783" s="3" t="s">
        <v>378</v>
      </c>
      <c r="B783" s="3" t="s">
        <v>2528</v>
      </c>
      <c r="C783" s="3" t="s">
        <v>2556</v>
      </c>
      <c r="D783" s="3" t="s">
        <v>2530</v>
      </c>
      <c r="E783" s="3" t="s">
        <v>659</v>
      </c>
      <c r="F783" s="3" t="s">
        <v>2557</v>
      </c>
      <c r="G783" s="3" t="s">
        <v>745</v>
      </c>
      <c r="H783" s="3"/>
      <c r="I783" s="2"/>
      <c r="J783" s="2"/>
      <c r="L783" s="2"/>
      <c r="M783" s="3" t="s">
        <v>378</v>
      </c>
      <c r="N783" s="3"/>
      <c r="O783" s="3" t="s">
        <v>2556</v>
      </c>
      <c r="P783" s="2"/>
      <c r="Q783" s="2"/>
      <c r="S783" s="2"/>
    </row>
    <row r="784" spans="1:19" ht="15.75" customHeight="1">
      <c r="A784" s="3" t="s">
        <v>378</v>
      </c>
      <c r="B784" s="3" t="s">
        <v>2528</v>
      </c>
      <c r="C784" s="3" t="s">
        <v>451</v>
      </c>
      <c r="D784" s="3" t="s">
        <v>2530</v>
      </c>
      <c r="E784" s="3" t="s">
        <v>2558</v>
      </c>
      <c r="F784" s="3" t="s">
        <v>2559</v>
      </c>
      <c r="G784" s="3" t="s">
        <v>745</v>
      </c>
      <c r="H784" s="3"/>
      <c r="I784" s="2"/>
      <c r="J784" s="2"/>
      <c r="L784" s="2"/>
      <c r="M784" s="3" t="s">
        <v>378</v>
      </c>
      <c r="N784" s="3"/>
      <c r="O784" s="3" t="s">
        <v>451</v>
      </c>
      <c r="P784" s="2"/>
      <c r="Q784" s="2"/>
      <c r="S784" s="2"/>
    </row>
    <row r="785" spans="1:19" ht="15.75" customHeight="1">
      <c r="A785" s="3" t="s">
        <v>378</v>
      </c>
      <c r="B785" s="3" t="s">
        <v>2528</v>
      </c>
      <c r="C785" s="3" t="s">
        <v>2560</v>
      </c>
      <c r="D785" s="3" t="s">
        <v>2561</v>
      </c>
      <c r="E785" s="3" t="s">
        <v>2562</v>
      </c>
      <c r="F785" s="3" t="s">
        <v>2563</v>
      </c>
      <c r="G785" s="3" t="s">
        <v>741</v>
      </c>
      <c r="H785" s="3"/>
      <c r="I785" s="2"/>
      <c r="J785" s="2"/>
      <c r="L785" s="2"/>
      <c r="M785" s="3" t="s">
        <v>378</v>
      </c>
      <c r="N785" s="3"/>
      <c r="O785" s="3" t="s">
        <v>2560</v>
      </c>
      <c r="P785" s="2"/>
      <c r="Q785" s="2"/>
      <c r="S785" s="2"/>
    </row>
    <row r="786" spans="1:19" ht="15.75" customHeight="1">
      <c r="A786" s="3" t="s">
        <v>378</v>
      </c>
      <c r="B786" s="3" t="s">
        <v>2528</v>
      </c>
      <c r="C786" s="3" t="s">
        <v>2564</v>
      </c>
      <c r="D786" s="3" t="s">
        <v>2561</v>
      </c>
      <c r="E786" s="3" t="s">
        <v>2565</v>
      </c>
      <c r="F786" s="3" t="s">
        <v>2566</v>
      </c>
      <c r="G786" s="3" t="s">
        <v>745</v>
      </c>
      <c r="H786" s="3"/>
      <c r="I786" s="2"/>
      <c r="J786" s="2"/>
      <c r="L786" s="2"/>
      <c r="M786" s="3" t="s">
        <v>378</v>
      </c>
      <c r="N786" s="3"/>
      <c r="O786" s="3" t="s">
        <v>2564</v>
      </c>
      <c r="P786" s="2"/>
      <c r="Q786" s="2"/>
      <c r="S786" s="2"/>
    </row>
    <row r="787" spans="1:19" ht="15.75" customHeight="1">
      <c r="A787" s="3" t="s">
        <v>378</v>
      </c>
      <c r="B787" s="3" t="s">
        <v>2528</v>
      </c>
      <c r="C787" s="3" t="s">
        <v>2567</v>
      </c>
      <c r="D787" s="3" t="s">
        <v>2561</v>
      </c>
      <c r="E787" s="3" t="s">
        <v>1872</v>
      </c>
      <c r="F787" s="3" t="s">
        <v>2568</v>
      </c>
      <c r="G787" s="3" t="s">
        <v>745</v>
      </c>
      <c r="H787" s="3"/>
      <c r="I787" s="2"/>
      <c r="J787" s="2"/>
      <c r="L787" s="2"/>
      <c r="M787" s="3" t="s">
        <v>378</v>
      </c>
      <c r="N787" s="3"/>
      <c r="O787" s="3" t="s">
        <v>2567</v>
      </c>
      <c r="P787" s="2"/>
      <c r="Q787" s="2"/>
      <c r="S787" s="2"/>
    </row>
    <row r="788" spans="1:19" ht="15.75" customHeight="1">
      <c r="A788" s="3" t="s">
        <v>378</v>
      </c>
      <c r="B788" s="3" t="s">
        <v>2528</v>
      </c>
      <c r="C788" s="3" t="s">
        <v>758</v>
      </c>
      <c r="D788" s="3" t="s">
        <v>2561</v>
      </c>
      <c r="E788" s="3" t="s">
        <v>2569</v>
      </c>
      <c r="F788" s="3" t="s">
        <v>2570</v>
      </c>
      <c r="G788" s="3" t="s">
        <v>745</v>
      </c>
      <c r="H788" s="3" t="s">
        <v>2571</v>
      </c>
      <c r="I788" s="2"/>
      <c r="J788" s="2"/>
      <c r="L788" s="2"/>
      <c r="M788" s="3" t="s">
        <v>378</v>
      </c>
      <c r="N788" s="3"/>
      <c r="O788" s="3" t="s">
        <v>758</v>
      </c>
      <c r="P788" s="2"/>
      <c r="Q788" s="2"/>
      <c r="S788" s="2"/>
    </row>
    <row r="789" spans="1:19" ht="15.75" customHeight="1">
      <c r="A789" s="3" t="s">
        <v>378</v>
      </c>
      <c r="B789" s="3" t="s">
        <v>2528</v>
      </c>
      <c r="C789" s="3" t="s">
        <v>2572</v>
      </c>
      <c r="D789" s="3" t="s">
        <v>2561</v>
      </c>
      <c r="E789" s="3" t="s">
        <v>1869</v>
      </c>
      <c r="F789" s="3" t="s">
        <v>2573</v>
      </c>
      <c r="G789" s="3" t="s">
        <v>745</v>
      </c>
      <c r="H789" s="3"/>
      <c r="I789" s="2"/>
      <c r="J789" s="2"/>
      <c r="L789" s="2"/>
      <c r="M789" s="3" t="s">
        <v>378</v>
      </c>
      <c r="N789" s="3"/>
      <c r="O789" s="3" t="s">
        <v>2572</v>
      </c>
      <c r="P789" s="2"/>
      <c r="Q789" s="2"/>
      <c r="S789" s="2"/>
    </row>
    <row r="790" spans="1:19" ht="15.75" customHeight="1">
      <c r="A790" s="3" t="s">
        <v>378</v>
      </c>
      <c r="B790" s="3" t="s">
        <v>2528</v>
      </c>
      <c r="C790" s="3" t="s">
        <v>2574</v>
      </c>
      <c r="D790" s="3" t="s">
        <v>2561</v>
      </c>
      <c r="E790" s="3" t="s">
        <v>2554</v>
      </c>
      <c r="F790" s="3" t="s">
        <v>2575</v>
      </c>
      <c r="G790" s="3" t="s">
        <v>745</v>
      </c>
      <c r="H790" s="3"/>
      <c r="I790" s="2"/>
      <c r="J790" s="2"/>
      <c r="L790" s="2"/>
      <c r="M790" s="3" t="s">
        <v>378</v>
      </c>
      <c r="N790" s="3"/>
      <c r="O790" s="3" t="s">
        <v>2574</v>
      </c>
      <c r="P790" s="2"/>
      <c r="Q790" s="2"/>
      <c r="S790" s="2"/>
    </row>
    <row r="791" spans="1:19" ht="15.75" customHeight="1">
      <c r="A791" s="3" t="s">
        <v>378</v>
      </c>
      <c r="B791" s="3" t="s">
        <v>2528</v>
      </c>
      <c r="C791" s="3" t="s">
        <v>2576</v>
      </c>
      <c r="D791" s="3" t="s">
        <v>2561</v>
      </c>
      <c r="E791" s="3" t="s">
        <v>866</v>
      </c>
      <c r="F791" s="3" t="s">
        <v>2577</v>
      </c>
      <c r="G791" s="3" t="s">
        <v>745</v>
      </c>
      <c r="H791" s="3"/>
      <c r="I791" s="2"/>
      <c r="J791" s="2"/>
      <c r="L791" s="2"/>
      <c r="M791" s="3" t="s">
        <v>378</v>
      </c>
      <c r="N791" s="3"/>
      <c r="O791" s="3" t="s">
        <v>2576</v>
      </c>
      <c r="P791" s="2"/>
      <c r="Q791" s="2"/>
      <c r="S791" s="2"/>
    </row>
    <row r="792" spans="1:19" ht="15.75" customHeight="1">
      <c r="A792" s="3" t="s">
        <v>378</v>
      </c>
      <c r="B792" s="3" t="s">
        <v>2528</v>
      </c>
      <c r="C792" s="3" t="s">
        <v>2578</v>
      </c>
      <c r="D792" s="3" t="s">
        <v>2561</v>
      </c>
      <c r="E792" s="3" t="s">
        <v>2579</v>
      </c>
      <c r="F792" s="3" t="s">
        <v>2580</v>
      </c>
      <c r="G792" s="3" t="s">
        <v>745</v>
      </c>
      <c r="H792" s="3" t="s">
        <v>2581</v>
      </c>
      <c r="I792" s="2"/>
      <c r="J792" s="2"/>
      <c r="L792" s="2"/>
      <c r="M792" s="3" t="s">
        <v>378</v>
      </c>
      <c r="N792" s="3"/>
      <c r="O792" s="3" t="s">
        <v>2578</v>
      </c>
      <c r="P792" s="2"/>
      <c r="Q792" s="2"/>
      <c r="S792" s="2"/>
    </row>
    <row r="793" spans="1:19" ht="15.75" customHeight="1">
      <c r="A793" s="3" t="s">
        <v>378</v>
      </c>
      <c r="B793" s="3" t="s">
        <v>2528</v>
      </c>
      <c r="C793" s="3" t="s">
        <v>2582</v>
      </c>
      <c r="D793" s="3" t="s">
        <v>2561</v>
      </c>
      <c r="E793" s="3" t="s">
        <v>2583</v>
      </c>
      <c r="F793" s="3" t="s">
        <v>2584</v>
      </c>
      <c r="G793" s="3" t="s">
        <v>745</v>
      </c>
      <c r="H793" s="3"/>
      <c r="I793" s="2"/>
      <c r="J793" s="2"/>
      <c r="L793" s="2"/>
      <c r="M793" s="3" t="s">
        <v>378</v>
      </c>
      <c r="N793" s="3"/>
      <c r="O793" s="3" t="s">
        <v>2582</v>
      </c>
      <c r="P793" s="2"/>
      <c r="Q793" s="2"/>
      <c r="S793" s="2"/>
    </row>
    <row r="794" spans="1:19" ht="15.75" customHeight="1">
      <c r="A794" s="3" t="s">
        <v>378</v>
      </c>
      <c r="B794" s="3" t="s">
        <v>2528</v>
      </c>
      <c r="C794" s="3" t="s">
        <v>2585</v>
      </c>
      <c r="D794" s="3" t="s">
        <v>2561</v>
      </c>
      <c r="E794" s="3" t="s">
        <v>2586</v>
      </c>
      <c r="F794" s="3" t="s">
        <v>2587</v>
      </c>
      <c r="G794" s="3" t="s">
        <v>745</v>
      </c>
      <c r="H794" s="3"/>
      <c r="I794" s="2"/>
      <c r="J794" s="2"/>
      <c r="L794" s="2"/>
      <c r="M794" s="3" t="s">
        <v>378</v>
      </c>
      <c r="N794" s="3"/>
      <c r="O794" s="3" t="s">
        <v>2585</v>
      </c>
      <c r="P794" s="2"/>
      <c r="Q794" s="2"/>
      <c r="S794" s="2"/>
    </row>
    <row r="795" spans="1:19" ht="15.75" customHeight="1">
      <c r="A795" s="3" t="s">
        <v>378</v>
      </c>
      <c r="B795" s="3" t="s">
        <v>2528</v>
      </c>
      <c r="C795" s="3" t="s">
        <v>2588</v>
      </c>
      <c r="D795" s="3" t="s">
        <v>2561</v>
      </c>
      <c r="E795" s="3" t="s">
        <v>2589</v>
      </c>
      <c r="F795" s="3" t="s">
        <v>2590</v>
      </c>
      <c r="G795" s="3" t="s">
        <v>745</v>
      </c>
      <c r="H795" s="3"/>
      <c r="I795" s="2"/>
      <c r="J795" s="2"/>
      <c r="L795" s="2"/>
      <c r="M795" s="3" t="s">
        <v>378</v>
      </c>
      <c r="N795" s="3"/>
      <c r="O795" s="3" t="s">
        <v>2588</v>
      </c>
      <c r="P795" s="2"/>
      <c r="Q795" s="2"/>
      <c r="S795" s="2"/>
    </row>
    <row r="796" spans="1:19" ht="15.75" customHeight="1">
      <c r="A796" s="3" t="s">
        <v>378</v>
      </c>
      <c r="B796" s="3" t="s">
        <v>2528</v>
      </c>
      <c r="C796" s="3" t="s">
        <v>2591</v>
      </c>
      <c r="D796" s="3" t="s">
        <v>2561</v>
      </c>
      <c r="E796" s="3" t="s">
        <v>1553</v>
      </c>
      <c r="F796" s="3" t="s">
        <v>2592</v>
      </c>
      <c r="G796" s="3" t="s">
        <v>745</v>
      </c>
      <c r="H796" s="3" t="s">
        <v>2593</v>
      </c>
      <c r="I796" s="2"/>
      <c r="J796" s="2"/>
      <c r="L796" s="2"/>
      <c r="M796" s="3" t="s">
        <v>378</v>
      </c>
      <c r="N796" s="3"/>
      <c r="O796" s="3" t="s">
        <v>2591</v>
      </c>
      <c r="P796" s="2"/>
      <c r="Q796" s="2"/>
      <c r="S796" s="2"/>
    </row>
    <row r="797" spans="1:19" ht="15.75" customHeight="1">
      <c r="A797" s="3" t="s">
        <v>378</v>
      </c>
      <c r="B797" s="3" t="s">
        <v>2528</v>
      </c>
      <c r="C797" s="3" t="s">
        <v>2594</v>
      </c>
      <c r="D797" s="3" t="s">
        <v>2561</v>
      </c>
      <c r="E797" s="3" t="s">
        <v>1878</v>
      </c>
      <c r="F797" s="3" t="s">
        <v>2595</v>
      </c>
      <c r="G797" s="3" t="s">
        <v>745</v>
      </c>
      <c r="H797" s="3"/>
      <c r="I797" s="2"/>
      <c r="J797" s="2"/>
      <c r="L797" s="2"/>
      <c r="M797" s="3" t="s">
        <v>378</v>
      </c>
      <c r="N797" s="3"/>
      <c r="O797" s="3" t="s">
        <v>2594</v>
      </c>
      <c r="P797" s="2"/>
      <c r="Q797" s="2"/>
      <c r="S797" s="2"/>
    </row>
    <row r="798" spans="1:19" ht="15.75" customHeight="1">
      <c r="A798" s="3" t="s">
        <v>378</v>
      </c>
      <c r="B798" s="3" t="s">
        <v>2528</v>
      </c>
      <c r="C798" s="3" t="s">
        <v>2596</v>
      </c>
      <c r="D798" s="3" t="s">
        <v>2597</v>
      </c>
      <c r="E798" s="3" t="s">
        <v>2598</v>
      </c>
      <c r="F798" s="3" t="s">
        <v>2599</v>
      </c>
      <c r="G798" s="3" t="s">
        <v>741</v>
      </c>
      <c r="H798" s="3"/>
      <c r="I798" s="2"/>
      <c r="J798" s="2"/>
      <c r="L798" s="2"/>
      <c r="M798" s="3" t="s">
        <v>378</v>
      </c>
      <c r="N798" s="3"/>
      <c r="O798" s="3" t="s">
        <v>2596</v>
      </c>
      <c r="P798" s="2"/>
      <c r="Q798" s="2"/>
      <c r="S798" s="2"/>
    </row>
    <row r="799" spans="1:19" ht="15.75" customHeight="1">
      <c r="A799" s="3" t="s">
        <v>378</v>
      </c>
      <c r="B799" s="3" t="s">
        <v>2528</v>
      </c>
      <c r="C799" s="3" t="s">
        <v>2600</v>
      </c>
      <c r="D799" s="3" t="s">
        <v>2597</v>
      </c>
      <c r="E799" s="3" t="s">
        <v>1855</v>
      </c>
      <c r="F799" s="3" t="s">
        <v>2601</v>
      </c>
      <c r="G799" s="3" t="s">
        <v>745</v>
      </c>
      <c r="H799" s="3"/>
      <c r="I799" s="2"/>
      <c r="J799" s="2"/>
      <c r="L799" s="2"/>
      <c r="M799" s="3" t="s">
        <v>378</v>
      </c>
      <c r="N799" s="3"/>
      <c r="O799" s="3" t="s">
        <v>2600</v>
      </c>
      <c r="P799" s="2"/>
      <c r="Q799" s="2"/>
      <c r="S799" s="2"/>
    </row>
    <row r="800" spans="1:19" ht="15.75" customHeight="1">
      <c r="A800" s="3" t="s">
        <v>378</v>
      </c>
      <c r="B800" s="3" t="s">
        <v>2528</v>
      </c>
      <c r="C800" s="3" t="s">
        <v>2602</v>
      </c>
      <c r="D800" s="3" t="s">
        <v>2597</v>
      </c>
      <c r="E800" s="3" t="s">
        <v>1160</v>
      </c>
      <c r="F800" s="3" t="s">
        <v>2603</v>
      </c>
      <c r="G800" s="3" t="s">
        <v>745</v>
      </c>
      <c r="H800" s="3"/>
      <c r="I800" s="2"/>
      <c r="J800" s="2"/>
      <c r="L800" s="2"/>
      <c r="M800" s="3" t="s">
        <v>378</v>
      </c>
      <c r="N800" s="3"/>
      <c r="O800" s="3" t="s">
        <v>2602</v>
      </c>
      <c r="P800" s="2"/>
      <c r="Q800" s="2"/>
      <c r="S800" s="2"/>
    </row>
    <row r="801" spans="1:19" ht="15.75" customHeight="1">
      <c r="A801" s="3" t="s">
        <v>378</v>
      </c>
      <c r="B801" s="3" t="s">
        <v>2528</v>
      </c>
      <c r="C801" s="3" t="s">
        <v>2604</v>
      </c>
      <c r="D801" s="3" t="s">
        <v>2597</v>
      </c>
      <c r="E801" s="3" t="s">
        <v>2605</v>
      </c>
      <c r="F801" s="3" t="s">
        <v>2606</v>
      </c>
      <c r="G801" s="3" t="s">
        <v>745</v>
      </c>
      <c r="H801" s="3"/>
      <c r="I801" s="2"/>
      <c r="J801" s="2"/>
      <c r="L801" s="2"/>
      <c r="M801" s="3" t="s">
        <v>378</v>
      </c>
      <c r="N801" s="3"/>
      <c r="O801" s="3" t="s">
        <v>2604</v>
      </c>
      <c r="P801" s="2"/>
      <c r="Q801" s="2"/>
      <c r="S801" s="2"/>
    </row>
    <row r="802" spans="1:19" ht="15.75" customHeight="1">
      <c r="A802" s="3" t="s">
        <v>378</v>
      </c>
      <c r="B802" s="3" t="s">
        <v>2528</v>
      </c>
      <c r="C802" s="3" t="s">
        <v>1786</v>
      </c>
      <c r="D802" s="3" t="s">
        <v>2597</v>
      </c>
      <c r="E802" s="3" t="s">
        <v>2607</v>
      </c>
      <c r="F802" s="3" t="s">
        <v>2608</v>
      </c>
      <c r="G802" s="3" t="s">
        <v>745</v>
      </c>
      <c r="H802" s="3"/>
      <c r="I802" s="2"/>
      <c r="J802" s="2"/>
      <c r="L802" s="2"/>
      <c r="M802" s="3" t="s">
        <v>378</v>
      </c>
      <c r="N802" s="3"/>
      <c r="O802" s="3" t="s">
        <v>1786</v>
      </c>
      <c r="P802" s="2"/>
      <c r="Q802" s="2"/>
      <c r="S802" s="2"/>
    </row>
    <row r="803" spans="1:19" ht="15.75" customHeight="1">
      <c r="A803" s="3" t="s">
        <v>378</v>
      </c>
      <c r="B803" s="3" t="s">
        <v>2528</v>
      </c>
      <c r="C803" s="3" t="s">
        <v>1973</v>
      </c>
      <c r="D803" s="3" t="s">
        <v>2597</v>
      </c>
      <c r="E803" s="3" t="s">
        <v>1860</v>
      </c>
      <c r="F803" s="3" t="s">
        <v>2609</v>
      </c>
      <c r="G803" s="3" t="s">
        <v>745</v>
      </c>
      <c r="H803" s="3"/>
      <c r="I803" s="2"/>
      <c r="J803" s="2"/>
      <c r="L803" s="2"/>
      <c r="M803" s="3" t="s">
        <v>378</v>
      </c>
      <c r="N803" s="3"/>
      <c r="O803" s="3" t="s">
        <v>1973</v>
      </c>
      <c r="P803" s="2"/>
      <c r="Q803" s="2"/>
      <c r="S803" s="2"/>
    </row>
    <row r="804" spans="1:19" ht="15.75" customHeight="1">
      <c r="A804" s="3" t="s">
        <v>378</v>
      </c>
      <c r="B804" s="3" t="s">
        <v>2528</v>
      </c>
      <c r="C804" s="3" t="s">
        <v>2610</v>
      </c>
      <c r="D804" s="3" t="s">
        <v>2597</v>
      </c>
      <c r="E804" s="3" t="s">
        <v>1862</v>
      </c>
      <c r="F804" s="3" t="s">
        <v>2611</v>
      </c>
      <c r="G804" s="3" t="s">
        <v>745</v>
      </c>
      <c r="H804" s="3"/>
      <c r="I804" s="2"/>
      <c r="J804" s="2"/>
      <c r="L804" s="2"/>
      <c r="M804" s="3" t="s">
        <v>378</v>
      </c>
      <c r="N804" s="3"/>
      <c r="O804" s="3" t="s">
        <v>2610</v>
      </c>
      <c r="P804" s="2"/>
      <c r="Q804" s="2"/>
      <c r="S804" s="2"/>
    </row>
    <row r="805" spans="1:19" ht="15.75" customHeight="1">
      <c r="A805" s="3" t="s">
        <v>378</v>
      </c>
      <c r="B805" s="3" t="s">
        <v>2528</v>
      </c>
      <c r="C805" s="3" t="s">
        <v>2612</v>
      </c>
      <c r="D805" s="3" t="s">
        <v>2597</v>
      </c>
      <c r="E805" s="3" t="s">
        <v>2613</v>
      </c>
      <c r="F805" s="3" t="s">
        <v>2614</v>
      </c>
      <c r="G805" s="3" t="s">
        <v>745</v>
      </c>
      <c r="H805" s="3"/>
      <c r="I805" s="2"/>
      <c r="J805" s="2"/>
      <c r="L805" s="2"/>
      <c r="M805" s="3" t="s">
        <v>378</v>
      </c>
      <c r="N805" s="3"/>
      <c r="O805" s="3" t="s">
        <v>2612</v>
      </c>
      <c r="P805" s="2"/>
      <c r="Q805" s="2"/>
      <c r="S805" s="2"/>
    </row>
    <row r="806" spans="1:19" ht="15.75" customHeight="1">
      <c r="A806" s="3" t="s">
        <v>378</v>
      </c>
      <c r="B806" s="3" t="s">
        <v>2528</v>
      </c>
      <c r="C806" s="3" t="s">
        <v>2615</v>
      </c>
      <c r="D806" s="3" t="s">
        <v>2597</v>
      </c>
      <c r="E806" s="3" t="s">
        <v>2616</v>
      </c>
      <c r="F806" s="3" t="s">
        <v>2617</v>
      </c>
      <c r="G806" s="3" t="s">
        <v>745</v>
      </c>
      <c r="H806" s="3"/>
      <c r="I806" s="2"/>
      <c r="J806" s="2"/>
      <c r="L806" s="2"/>
      <c r="M806" s="3" t="s">
        <v>378</v>
      </c>
      <c r="N806" s="3"/>
      <c r="O806" s="3" t="s">
        <v>2615</v>
      </c>
      <c r="P806" s="2"/>
      <c r="Q806" s="2"/>
      <c r="S806" s="2"/>
    </row>
    <row r="807" spans="1:19" ht="15.75" customHeight="1">
      <c r="A807" s="3" t="s">
        <v>378</v>
      </c>
      <c r="B807" s="3" t="s">
        <v>2528</v>
      </c>
      <c r="C807" s="3" t="s">
        <v>2618</v>
      </c>
      <c r="D807" s="3" t="s">
        <v>2597</v>
      </c>
      <c r="E807" s="3" t="s">
        <v>1926</v>
      </c>
      <c r="F807" s="3" t="s">
        <v>2619</v>
      </c>
      <c r="G807" s="3" t="s">
        <v>745</v>
      </c>
      <c r="H807" s="3"/>
      <c r="I807" s="2"/>
      <c r="J807" s="2"/>
      <c r="L807" s="2"/>
      <c r="M807" s="3" t="s">
        <v>378</v>
      </c>
      <c r="N807" s="3"/>
      <c r="O807" s="3" t="s">
        <v>2618</v>
      </c>
      <c r="P807" s="2"/>
      <c r="Q807" s="2"/>
      <c r="S807" s="2"/>
    </row>
    <row r="808" spans="1:19" ht="15.75" customHeight="1">
      <c r="A808" s="3" t="s">
        <v>378</v>
      </c>
      <c r="B808" s="3" t="s">
        <v>2528</v>
      </c>
      <c r="C808" s="3" t="s">
        <v>2620</v>
      </c>
      <c r="D808" s="3" t="s">
        <v>2597</v>
      </c>
      <c r="E808" s="3" t="s">
        <v>2621</v>
      </c>
      <c r="F808" s="3" t="s">
        <v>2622</v>
      </c>
      <c r="G808" s="3" t="s">
        <v>745</v>
      </c>
      <c r="H808" s="3"/>
      <c r="I808" s="2"/>
      <c r="J808" s="2"/>
      <c r="L808" s="2"/>
      <c r="M808" s="3" t="s">
        <v>378</v>
      </c>
      <c r="N808" s="3"/>
      <c r="O808" s="3" t="s">
        <v>2620</v>
      </c>
      <c r="P808" s="2"/>
      <c r="Q808" s="2"/>
      <c r="S808" s="2"/>
    </row>
    <row r="809" spans="1:19" ht="15.75" customHeight="1">
      <c r="A809" s="3" t="s">
        <v>378</v>
      </c>
      <c r="B809" s="3" t="s">
        <v>2528</v>
      </c>
      <c r="C809" s="3" t="s">
        <v>1007</v>
      </c>
      <c r="D809" s="3" t="s">
        <v>2597</v>
      </c>
      <c r="E809" s="3" t="s">
        <v>659</v>
      </c>
      <c r="F809" s="3" t="s">
        <v>2623</v>
      </c>
      <c r="G809" s="3" t="s">
        <v>745</v>
      </c>
      <c r="H809" s="3"/>
      <c r="I809" s="2"/>
      <c r="J809" s="2"/>
      <c r="L809" s="2"/>
      <c r="M809" s="3" t="s">
        <v>378</v>
      </c>
      <c r="N809" s="3"/>
      <c r="O809" s="3" t="s">
        <v>1007</v>
      </c>
      <c r="P809" s="2"/>
      <c r="Q809" s="2"/>
      <c r="S809" s="2"/>
    </row>
    <row r="810" spans="1:19" ht="15.75" customHeight="1">
      <c r="A810" s="3" t="s">
        <v>378</v>
      </c>
      <c r="B810" s="3" t="s">
        <v>2528</v>
      </c>
      <c r="C810" s="3" t="s">
        <v>2624</v>
      </c>
      <c r="D810" s="3" t="s">
        <v>2597</v>
      </c>
      <c r="E810" s="3" t="s">
        <v>2625</v>
      </c>
      <c r="F810" s="3" t="s">
        <v>2626</v>
      </c>
      <c r="G810" s="3" t="s">
        <v>745</v>
      </c>
      <c r="H810" s="3"/>
      <c r="I810" s="2"/>
      <c r="J810" s="2"/>
      <c r="L810" s="2"/>
      <c r="M810" s="3" t="s">
        <v>378</v>
      </c>
      <c r="N810" s="3"/>
      <c r="O810" s="3" t="s">
        <v>2624</v>
      </c>
      <c r="P810" s="2"/>
      <c r="Q810" s="2"/>
      <c r="S810" s="2"/>
    </row>
    <row r="811" spans="1:19" ht="15.75" customHeight="1">
      <c r="A811" s="3" t="s">
        <v>378</v>
      </c>
      <c r="B811" s="3" t="s">
        <v>2528</v>
      </c>
      <c r="C811" s="3" t="s">
        <v>2627</v>
      </c>
      <c r="D811" s="3" t="s">
        <v>2597</v>
      </c>
      <c r="E811" s="3" t="s">
        <v>1865</v>
      </c>
      <c r="F811" s="3" t="s">
        <v>2628</v>
      </c>
      <c r="G811" s="3" t="s">
        <v>745</v>
      </c>
      <c r="H811" s="3"/>
      <c r="I811" s="2"/>
      <c r="J811" s="2"/>
      <c r="L811" s="2"/>
      <c r="M811" s="3" t="s">
        <v>378</v>
      </c>
      <c r="N811" s="3"/>
      <c r="O811" s="3" t="s">
        <v>2627</v>
      </c>
      <c r="P811" s="2"/>
      <c r="Q811" s="2"/>
      <c r="S811" s="2"/>
    </row>
    <row r="812" spans="1:19" ht="15.75" customHeight="1">
      <c r="A812" s="3" t="s">
        <v>378</v>
      </c>
      <c r="B812" s="3" t="s">
        <v>2528</v>
      </c>
      <c r="C812" s="3" t="s">
        <v>2629</v>
      </c>
      <c r="D812" s="3" t="s">
        <v>2597</v>
      </c>
      <c r="E812" s="3" t="s">
        <v>2630</v>
      </c>
      <c r="F812" s="3" t="s">
        <v>2631</v>
      </c>
      <c r="G812" s="3" t="s">
        <v>745</v>
      </c>
      <c r="H812" s="3"/>
      <c r="I812" s="2"/>
      <c r="J812" s="2"/>
      <c r="L812" s="2"/>
      <c r="M812" s="3" t="s">
        <v>378</v>
      </c>
      <c r="N812" s="3"/>
      <c r="O812" s="3" t="s">
        <v>2629</v>
      </c>
      <c r="P812" s="2"/>
      <c r="Q812" s="2"/>
      <c r="S812" s="2"/>
    </row>
    <row r="813" spans="1:19" ht="15.75" customHeight="1">
      <c r="A813" s="3" t="s">
        <v>378</v>
      </c>
      <c r="B813" s="3" t="s">
        <v>2528</v>
      </c>
      <c r="C813" s="3" t="s">
        <v>2632</v>
      </c>
      <c r="D813" s="3" t="s">
        <v>2597</v>
      </c>
      <c r="E813" s="3" t="s">
        <v>2633</v>
      </c>
      <c r="F813" s="3" t="s">
        <v>2634</v>
      </c>
      <c r="G813" s="3" t="s">
        <v>745</v>
      </c>
      <c r="H813" s="3"/>
      <c r="I813" s="2"/>
      <c r="J813" s="2"/>
      <c r="L813" s="2"/>
      <c r="M813" s="3" t="s">
        <v>378</v>
      </c>
      <c r="N813" s="3"/>
      <c r="O813" s="3" t="s">
        <v>2632</v>
      </c>
      <c r="P813" s="2"/>
      <c r="Q813" s="2"/>
      <c r="S813" s="2"/>
    </row>
    <row r="814" spans="1:19" ht="15.75" customHeight="1">
      <c r="A814" s="3" t="s">
        <v>378</v>
      </c>
      <c r="B814" s="3" t="s">
        <v>2528</v>
      </c>
      <c r="C814" s="3" t="s">
        <v>2635</v>
      </c>
      <c r="D814" s="3" t="s">
        <v>2597</v>
      </c>
      <c r="E814" s="3" t="s">
        <v>1848</v>
      </c>
      <c r="F814" s="3" t="s">
        <v>2636</v>
      </c>
      <c r="G814" s="3" t="s">
        <v>745</v>
      </c>
      <c r="H814" s="3"/>
      <c r="I814" s="2"/>
      <c r="J814" s="2"/>
      <c r="L814" s="2"/>
      <c r="M814" s="3" t="s">
        <v>378</v>
      </c>
      <c r="N814" s="3"/>
      <c r="O814" s="3" t="s">
        <v>2635</v>
      </c>
      <c r="P814" s="2"/>
      <c r="Q814" s="2"/>
      <c r="S814" s="2"/>
    </row>
    <row r="815" spans="1:19" ht="15.75" customHeight="1">
      <c r="A815" s="3" t="s">
        <v>378</v>
      </c>
      <c r="B815" s="3" t="s">
        <v>2528</v>
      </c>
      <c r="C815" s="3" t="s">
        <v>1536</v>
      </c>
      <c r="D815" s="3" t="s">
        <v>2637</v>
      </c>
      <c r="E815" s="3" t="s">
        <v>2638</v>
      </c>
      <c r="F815" s="3" t="s">
        <v>2639</v>
      </c>
      <c r="G815" s="3" t="s">
        <v>741</v>
      </c>
      <c r="H815" s="3"/>
      <c r="I815" s="2"/>
      <c r="J815" s="2"/>
      <c r="L815" s="2"/>
      <c r="M815" s="3" t="s">
        <v>378</v>
      </c>
      <c r="N815" s="3"/>
      <c r="O815" s="3" t="s">
        <v>1536</v>
      </c>
      <c r="P815" s="2"/>
      <c r="Q815" s="2"/>
      <c r="S815" s="2"/>
    </row>
    <row r="816" spans="1:19" ht="15.75" customHeight="1">
      <c r="A816" s="3" t="s">
        <v>378</v>
      </c>
      <c r="B816" s="3" t="s">
        <v>2528</v>
      </c>
      <c r="C816" s="3" t="s">
        <v>2640</v>
      </c>
      <c r="D816" s="3" t="s">
        <v>2637</v>
      </c>
      <c r="E816" s="3" t="s">
        <v>1893</v>
      </c>
      <c r="F816" s="3" t="s">
        <v>2641</v>
      </c>
      <c r="G816" s="3" t="s">
        <v>745</v>
      </c>
      <c r="H816" s="3"/>
      <c r="I816" s="2"/>
      <c r="J816" s="2"/>
      <c r="L816" s="2"/>
      <c r="M816" s="3" t="s">
        <v>378</v>
      </c>
      <c r="N816" s="3"/>
      <c r="O816" s="3" t="s">
        <v>2640</v>
      </c>
      <c r="P816" s="2"/>
      <c r="Q816" s="2"/>
      <c r="S816" s="2"/>
    </row>
    <row r="817" spans="1:19" ht="15.75" customHeight="1">
      <c r="A817" s="3" t="s">
        <v>378</v>
      </c>
      <c r="B817" s="3" t="s">
        <v>2528</v>
      </c>
      <c r="C817" s="3" t="s">
        <v>2642</v>
      </c>
      <c r="D817" s="3" t="s">
        <v>2637</v>
      </c>
      <c r="E817" s="3" t="s">
        <v>2643</v>
      </c>
      <c r="F817" s="3" t="s">
        <v>2644</v>
      </c>
      <c r="G817" s="3" t="s">
        <v>745</v>
      </c>
      <c r="H817" s="3"/>
      <c r="I817" s="2"/>
      <c r="J817" s="2"/>
      <c r="L817" s="2"/>
      <c r="M817" s="3" t="s">
        <v>378</v>
      </c>
      <c r="N817" s="3"/>
      <c r="O817" s="3" t="s">
        <v>2642</v>
      </c>
      <c r="P817" s="2"/>
      <c r="Q817" s="2"/>
      <c r="S817" s="2"/>
    </row>
    <row r="818" spans="1:19" ht="15.75" customHeight="1">
      <c r="A818" s="3" t="s">
        <v>378</v>
      </c>
      <c r="B818" s="3" t="s">
        <v>2528</v>
      </c>
      <c r="C818" s="3" t="s">
        <v>2645</v>
      </c>
      <c r="D818" s="3" t="s">
        <v>2637</v>
      </c>
      <c r="E818" s="3" t="s">
        <v>2646</v>
      </c>
      <c r="F818" s="3" t="s">
        <v>2647</v>
      </c>
      <c r="G818" s="3" t="s">
        <v>745</v>
      </c>
      <c r="H818" s="3"/>
      <c r="I818" s="2"/>
      <c r="J818" s="2"/>
      <c r="L818" s="2"/>
      <c r="M818" s="3" t="s">
        <v>378</v>
      </c>
      <c r="N818" s="3"/>
      <c r="O818" s="3" t="s">
        <v>2645</v>
      </c>
      <c r="P818" s="2"/>
      <c r="Q818" s="2"/>
      <c r="S818" s="2"/>
    </row>
    <row r="819" spans="1:19" ht="15.75" customHeight="1">
      <c r="A819" s="3" t="s">
        <v>378</v>
      </c>
      <c r="B819" s="3" t="s">
        <v>2528</v>
      </c>
      <c r="C819" s="3" t="s">
        <v>2648</v>
      </c>
      <c r="D819" s="3" t="s">
        <v>2637</v>
      </c>
      <c r="E819" s="3" t="s">
        <v>2649</v>
      </c>
      <c r="F819" s="3" t="s">
        <v>2650</v>
      </c>
      <c r="G819" s="3" t="s">
        <v>745</v>
      </c>
      <c r="H819" s="3"/>
      <c r="I819" s="2"/>
      <c r="J819" s="2"/>
      <c r="L819" s="2"/>
      <c r="M819" s="3" t="s">
        <v>378</v>
      </c>
      <c r="N819" s="3"/>
      <c r="O819" s="3" t="s">
        <v>2648</v>
      </c>
      <c r="P819" s="2"/>
      <c r="Q819" s="2"/>
      <c r="S819" s="2"/>
    </row>
    <row r="820" spans="1:19" ht="15.75" customHeight="1">
      <c r="A820" s="3" t="s">
        <v>378</v>
      </c>
      <c r="B820" s="3" t="s">
        <v>2528</v>
      </c>
      <c r="C820" s="3" t="s">
        <v>2651</v>
      </c>
      <c r="D820" s="3" t="s">
        <v>2637</v>
      </c>
      <c r="E820" s="3" t="s">
        <v>2652</v>
      </c>
      <c r="F820" s="3" t="s">
        <v>2653</v>
      </c>
      <c r="G820" s="3" t="s">
        <v>745</v>
      </c>
      <c r="H820" s="3"/>
      <c r="I820" s="2"/>
      <c r="J820" s="2"/>
      <c r="L820" s="2"/>
      <c r="M820" s="3" t="s">
        <v>378</v>
      </c>
      <c r="N820" s="3"/>
      <c r="O820" s="3" t="s">
        <v>2651</v>
      </c>
      <c r="P820" s="2"/>
      <c r="Q820" s="2"/>
      <c r="S820" s="2"/>
    </row>
    <row r="821" spans="1:19" ht="15.75" customHeight="1">
      <c r="A821" s="3" t="s">
        <v>378</v>
      </c>
      <c r="B821" s="3" t="s">
        <v>2528</v>
      </c>
      <c r="C821" s="3" t="s">
        <v>2654</v>
      </c>
      <c r="D821" s="3" t="s">
        <v>2637</v>
      </c>
      <c r="E821" s="3" t="s">
        <v>1410</v>
      </c>
      <c r="F821" s="3" t="s">
        <v>2655</v>
      </c>
      <c r="G821" s="3" t="s">
        <v>745</v>
      </c>
      <c r="H821" s="3"/>
      <c r="I821" s="2"/>
      <c r="J821" s="2"/>
      <c r="L821" s="2"/>
      <c r="M821" s="3" t="s">
        <v>378</v>
      </c>
      <c r="N821" s="3"/>
      <c r="O821" s="3" t="s">
        <v>2654</v>
      </c>
      <c r="P821" s="2"/>
      <c r="Q821" s="2"/>
      <c r="S821" s="2"/>
    </row>
    <row r="822" spans="1:19" ht="15.75" customHeight="1">
      <c r="A822" s="3" t="s">
        <v>378</v>
      </c>
      <c r="B822" s="3" t="s">
        <v>2528</v>
      </c>
      <c r="C822" s="3" t="s">
        <v>2656</v>
      </c>
      <c r="D822" s="3" t="s">
        <v>2637</v>
      </c>
      <c r="E822" s="3" t="s">
        <v>2657</v>
      </c>
      <c r="F822" s="3" t="s">
        <v>2658</v>
      </c>
      <c r="G822" s="3" t="s">
        <v>745</v>
      </c>
      <c r="H822" s="3"/>
      <c r="I822" s="2"/>
      <c r="J822" s="2"/>
      <c r="L822" s="2"/>
      <c r="M822" s="3" t="s">
        <v>378</v>
      </c>
      <c r="N822" s="3"/>
      <c r="O822" s="3" t="s">
        <v>2656</v>
      </c>
      <c r="P822" s="2"/>
      <c r="Q822" s="2"/>
      <c r="S822" s="2"/>
    </row>
    <row r="823" spans="1:19" ht="15.75" customHeight="1">
      <c r="A823" s="3" t="s">
        <v>378</v>
      </c>
      <c r="B823" s="3" t="s">
        <v>2528</v>
      </c>
      <c r="C823" s="3" t="s">
        <v>2659</v>
      </c>
      <c r="D823" s="3" t="s">
        <v>2637</v>
      </c>
      <c r="E823" s="3" t="s">
        <v>1891</v>
      </c>
      <c r="F823" s="3" t="s">
        <v>2660</v>
      </c>
      <c r="G823" s="3" t="s">
        <v>745</v>
      </c>
      <c r="H823" s="3"/>
      <c r="I823" s="2"/>
      <c r="J823" s="2"/>
      <c r="L823" s="2"/>
      <c r="M823" s="3" t="s">
        <v>378</v>
      </c>
      <c r="N823" s="3"/>
      <c r="O823" s="3" t="s">
        <v>2659</v>
      </c>
      <c r="P823" s="2"/>
      <c r="Q823" s="2"/>
      <c r="S823" s="2"/>
    </row>
    <row r="824" spans="1:19" ht="15.75" customHeight="1">
      <c r="A824" s="3" t="s">
        <v>378</v>
      </c>
      <c r="B824" s="3" t="s">
        <v>2528</v>
      </c>
      <c r="C824" s="3" t="s">
        <v>2661</v>
      </c>
      <c r="D824" s="3" t="s">
        <v>2637</v>
      </c>
      <c r="E824" s="3" t="s">
        <v>2662</v>
      </c>
      <c r="F824" s="3" t="s">
        <v>2663</v>
      </c>
      <c r="G824" s="3" t="s">
        <v>741</v>
      </c>
      <c r="H824" s="3"/>
      <c r="I824" s="2"/>
      <c r="J824" s="2"/>
      <c r="L824" s="2"/>
      <c r="M824" s="3" t="s">
        <v>378</v>
      </c>
      <c r="N824" s="3"/>
      <c r="O824" s="3" t="s">
        <v>2661</v>
      </c>
      <c r="P824" s="2"/>
      <c r="Q824" s="2"/>
      <c r="S824" s="2"/>
    </row>
    <row r="825" spans="1:19" ht="15.75" customHeight="1">
      <c r="A825" s="3" t="s">
        <v>378</v>
      </c>
      <c r="B825" s="3" t="s">
        <v>2528</v>
      </c>
      <c r="C825" s="3" t="s">
        <v>2664</v>
      </c>
      <c r="D825" s="3" t="s">
        <v>2637</v>
      </c>
      <c r="E825" s="3" t="s">
        <v>1906</v>
      </c>
      <c r="F825" s="3" t="s">
        <v>2665</v>
      </c>
      <c r="G825" s="3" t="s">
        <v>745</v>
      </c>
      <c r="H825" s="3"/>
      <c r="I825" s="2"/>
      <c r="J825" s="2"/>
      <c r="L825" s="2"/>
      <c r="M825" s="3" t="s">
        <v>378</v>
      </c>
      <c r="N825" s="3"/>
      <c r="O825" s="3" t="s">
        <v>2664</v>
      </c>
      <c r="P825" s="2"/>
      <c r="Q825" s="2"/>
      <c r="S825" s="2"/>
    </row>
    <row r="826" spans="1:19" ht="15.75" customHeight="1">
      <c r="A826" s="3" t="s">
        <v>378</v>
      </c>
      <c r="B826" s="3" t="s">
        <v>2528</v>
      </c>
      <c r="C826" s="3" t="s">
        <v>2666</v>
      </c>
      <c r="D826" s="3" t="s">
        <v>2637</v>
      </c>
      <c r="E826" s="3" t="s">
        <v>1900</v>
      </c>
      <c r="F826" s="3" t="s">
        <v>2667</v>
      </c>
      <c r="G826" s="3" t="s">
        <v>745</v>
      </c>
      <c r="H826" s="3"/>
      <c r="I826" s="2"/>
      <c r="J826" s="2"/>
      <c r="L826" s="2"/>
      <c r="M826" s="3" t="s">
        <v>378</v>
      </c>
      <c r="N826" s="3"/>
      <c r="O826" s="3" t="s">
        <v>2666</v>
      </c>
      <c r="P826" s="2"/>
      <c r="Q826" s="2"/>
      <c r="S826" s="2"/>
    </row>
    <row r="827" spans="1:19" ht="15.75" customHeight="1">
      <c r="A827" s="3" t="s">
        <v>378</v>
      </c>
      <c r="B827" s="3" t="s">
        <v>2528</v>
      </c>
      <c r="C827" s="3" t="s">
        <v>2668</v>
      </c>
      <c r="D827" s="3" t="s">
        <v>2637</v>
      </c>
      <c r="E827" s="3" t="s">
        <v>2669</v>
      </c>
      <c r="F827" s="3" t="s">
        <v>2670</v>
      </c>
      <c r="G827" s="3" t="s">
        <v>745</v>
      </c>
      <c r="H827" s="3"/>
      <c r="I827" s="2"/>
      <c r="J827" s="2"/>
      <c r="L827" s="2"/>
      <c r="M827" s="3" t="s">
        <v>378</v>
      </c>
      <c r="N827" s="3"/>
      <c r="O827" s="3" t="s">
        <v>2668</v>
      </c>
      <c r="P827" s="2"/>
      <c r="Q827" s="2"/>
      <c r="S827" s="2"/>
    </row>
    <row r="828" spans="1:19" ht="15.75" customHeight="1">
      <c r="A828" s="3" t="s">
        <v>378</v>
      </c>
      <c r="B828" s="3" t="s">
        <v>2528</v>
      </c>
      <c r="C828" s="3" t="s">
        <v>2671</v>
      </c>
      <c r="D828" s="3" t="s">
        <v>2637</v>
      </c>
      <c r="E828" s="3" t="s">
        <v>2672</v>
      </c>
      <c r="F828" s="3" t="s">
        <v>2673</v>
      </c>
      <c r="G828" s="3" t="s">
        <v>745</v>
      </c>
      <c r="H828" s="3"/>
      <c r="I828" s="2"/>
      <c r="J828" s="2"/>
      <c r="L828" s="2"/>
      <c r="M828" s="3" t="s">
        <v>378</v>
      </c>
      <c r="N828" s="3"/>
      <c r="O828" s="3" t="s">
        <v>2671</v>
      </c>
      <c r="P828" s="2"/>
      <c r="Q828" s="2"/>
      <c r="S828" s="2"/>
    </row>
    <row r="829" spans="1:19" ht="15.75" customHeight="1">
      <c r="A829" s="3" t="s">
        <v>378</v>
      </c>
      <c r="B829" s="3" t="s">
        <v>2528</v>
      </c>
      <c r="C829" s="3" t="s">
        <v>2674</v>
      </c>
      <c r="D829" s="3" t="s">
        <v>2637</v>
      </c>
      <c r="E829" s="3" t="s">
        <v>1909</v>
      </c>
      <c r="F829" s="3" t="s">
        <v>2675</v>
      </c>
      <c r="G829" s="3" t="s">
        <v>745</v>
      </c>
      <c r="H829" s="3"/>
      <c r="I829" s="2"/>
      <c r="J829" s="2"/>
      <c r="L829" s="2"/>
      <c r="M829" s="3" t="s">
        <v>378</v>
      </c>
      <c r="N829" s="3"/>
      <c r="O829" s="3" t="s">
        <v>2674</v>
      </c>
      <c r="P829" s="2"/>
      <c r="Q829" s="2"/>
      <c r="S829" s="2"/>
    </row>
    <row r="830" spans="1:19" ht="15.75" customHeight="1">
      <c r="A830" s="3" t="s">
        <v>378</v>
      </c>
      <c r="B830" s="3" t="s">
        <v>2528</v>
      </c>
      <c r="C830" s="3" t="s">
        <v>2676</v>
      </c>
      <c r="D830" s="3" t="s">
        <v>2637</v>
      </c>
      <c r="E830" s="3" t="s">
        <v>2677</v>
      </c>
      <c r="F830" s="3" t="s">
        <v>2678</v>
      </c>
      <c r="G830" s="3" t="s">
        <v>745</v>
      </c>
      <c r="H830" s="3"/>
      <c r="I830" s="2"/>
      <c r="J830" s="2"/>
      <c r="L830" s="2"/>
      <c r="M830" s="3" t="s">
        <v>378</v>
      </c>
      <c r="N830" s="3"/>
      <c r="O830" s="3" t="s">
        <v>2676</v>
      </c>
      <c r="P830" s="2"/>
      <c r="Q830" s="2"/>
      <c r="S830" s="2"/>
    </row>
    <row r="831" spans="1:19" ht="15.75" customHeight="1">
      <c r="A831" s="3" t="s">
        <v>378</v>
      </c>
      <c r="B831" s="3" t="s">
        <v>2528</v>
      </c>
      <c r="C831" s="3" t="s">
        <v>2679</v>
      </c>
      <c r="D831" s="3" t="s">
        <v>2637</v>
      </c>
      <c r="E831" s="3" t="s">
        <v>2680</v>
      </c>
      <c r="F831" s="3" t="s">
        <v>2681</v>
      </c>
      <c r="G831" s="3" t="s">
        <v>745</v>
      </c>
      <c r="H831" s="3"/>
      <c r="I831" s="2"/>
      <c r="J831" s="2"/>
      <c r="L831" s="2"/>
      <c r="M831" s="3" t="s">
        <v>378</v>
      </c>
      <c r="N831" s="3"/>
      <c r="O831" s="3" t="s">
        <v>2679</v>
      </c>
      <c r="P831" s="2"/>
      <c r="Q831" s="2"/>
      <c r="S831" s="2"/>
    </row>
    <row r="832" spans="1:19" ht="15.75" customHeight="1">
      <c r="A832" s="3" t="s">
        <v>378</v>
      </c>
      <c r="B832" s="3" t="s">
        <v>2528</v>
      </c>
      <c r="C832" s="3" t="s">
        <v>2682</v>
      </c>
      <c r="D832" s="3" t="s">
        <v>2637</v>
      </c>
      <c r="E832" s="3" t="s">
        <v>2683</v>
      </c>
      <c r="F832" s="3" t="s">
        <v>2684</v>
      </c>
      <c r="G832" s="3" t="s">
        <v>745</v>
      </c>
      <c r="H832" s="3"/>
      <c r="I832" s="2"/>
      <c r="J832" s="2"/>
      <c r="L832" s="2"/>
      <c r="M832" s="3" t="s">
        <v>378</v>
      </c>
      <c r="N832" s="3"/>
      <c r="O832" s="3" t="s">
        <v>2682</v>
      </c>
      <c r="P832" s="2"/>
      <c r="Q832" s="2"/>
      <c r="S832" s="2"/>
    </row>
    <row r="833" spans="1:19" ht="15.75" customHeight="1">
      <c r="A833" s="3" t="s">
        <v>378</v>
      </c>
      <c r="B833" s="3" t="s">
        <v>2528</v>
      </c>
      <c r="C833" s="3" t="s">
        <v>2685</v>
      </c>
      <c r="D833" s="3" t="s">
        <v>2637</v>
      </c>
      <c r="E833" s="3" t="s">
        <v>2686</v>
      </c>
      <c r="F833" s="3" t="s">
        <v>2687</v>
      </c>
      <c r="G833" s="3" t="s">
        <v>745</v>
      </c>
      <c r="H833" s="3"/>
      <c r="I833" s="2"/>
      <c r="J833" s="2"/>
      <c r="L833" s="2"/>
      <c r="M833" s="3" t="s">
        <v>378</v>
      </c>
      <c r="N833" s="3"/>
      <c r="O833" s="3" t="s">
        <v>2685</v>
      </c>
      <c r="P833" s="2"/>
      <c r="Q833" s="2"/>
      <c r="S833" s="2"/>
    </row>
    <row r="834" spans="1:19" ht="15.75" customHeight="1">
      <c r="A834" s="3" t="s">
        <v>378</v>
      </c>
      <c r="B834" s="3" t="s">
        <v>2528</v>
      </c>
      <c r="C834" s="3" t="s">
        <v>2688</v>
      </c>
      <c r="D834" s="3" t="s">
        <v>2637</v>
      </c>
      <c r="E834" s="3" t="s">
        <v>2689</v>
      </c>
      <c r="F834" s="3" t="s">
        <v>2690</v>
      </c>
      <c r="G834" s="3" t="s">
        <v>745</v>
      </c>
      <c r="H834" s="3"/>
      <c r="I834" s="2"/>
      <c r="J834" s="2"/>
      <c r="L834" s="2"/>
      <c r="M834" s="3" t="s">
        <v>378</v>
      </c>
      <c r="N834" s="3"/>
      <c r="O834" s="3" t="s">
        <v>2688</v>
      </c>
      <c r="P834" s="2"/>
      <c r="Q834" s="2"/>
      <c r="S834" s="2"/>
    </row>
    <row r="835" spans="1:19" ht="15.75" customHeight="1">
      <c r="A835" s="3" t="s">
        <v>378</v>
      </c>
      <c r="B835" s="3" t="s">
        <v>2528</v>
      </c>
      <c r="C835" s="3" t="s">
        <v>2691</v>
      </c>
      <c r="D835" s="3" t="s">
        <v>2637</v>
      </c>
      <c r="E835" s="3" t="s">
        <v>2692</v>
      </c>
      <c r="F835" s="3" t="s">
        <v>2693</v>
      </c>
      <c r="G835" s="3" t="s">
        <v>745</v>
      </c>
      <c r="H835" s="3"/>
      <c r="I835" s="2"/>
      <c r="J835" s="2"/>
      <c r="L835" s="2"/>
      <c r="M835" s="3" t="s">
        <v>378</v>
      </c>
      <c r="N835" s="3"/>
      <c r="O835" s="3" t="s">
        <v>2691</v>
      </c>
      <c r="P835" s="2"/>
      <c r="Q835" s="2"/>
      <c r="S835" s="2"/>
    </row>
    <row r="836" spans="1:19" ht="15.75" customHeight="1">
      <c r="A836" s="3" t="s">
        <v>378</v>
      </c>
      <c r="B836" s="3" t="s">
        <v>2528</v>
      </c>
      <c r="C836" s="3" t="s">
        <v>2174</v>
      </c>
      <c r="D836" s="3" t="s">
        <v>2694</v>
      </c>
      <c r="E836" s="3" t="s">
        <v>2695</v>
      </c>
      <c r="F836" s="3" t="s">
        <v>2696</v>
      </c>
      <c r="G836" s="3" t="s">
        <v>741</v>
      </c>
      <c r="H836" s="3"/>
      <c r="I836" s="2"/>
      <c r="J836" s="2"/>
      <c r="L836" s="2"/>
      <c r="M836" s="3" t="s">
        <v>378</v>
      </c>
      <c r="N836" s="3"/>
      <c r="O836" s="3" t="s">
        <v>2174</v>
      </c>
      <c r="P836" s="2"/>
      <c r="Q836" s="2"/>
      <c r="S836" s="2"/>
    </row>
    <row r="837" spans="1:19" ht="15.75" customHeight="1">
      <c r="A837" s="3" t="s">
        <v>378</v>
      </c>
      <c r="B837" s="3" t="s">
        <v>2528</v>
      </c>
      <c r="C837" s="3" t="s">
        <v>2697</v>
      </c>
      <c r="D837" s="3" t="s">
        <v>2694</v>
      </c>
      <c r="E837" s="3" t="s">
        <v>2698</v>
      </c>
      <c r="F837" s="3" t="s">
        <v>2699</v>
      </c>
      <c r="G837" s="3" t="s">
        <v>745</v>
      </c>
      <c r="H837" s="3"/>
      <c r="I837" s="2"/>
      <c r="J837" s="2"/>
      <c r="L837" s="2"/>
      <c r="M837" s="3" t="s">
        <v>378</v>
      </c>
      <c r="N837" s="3"/>
      <c r="O837" s="3" t="s">
        <v>2697</v>
      </c>
      <c r="P837" s="2"/>
      <c r="Q837" s="2"/>
      <c r="S837" s="2"/>
    </row>
    <row r="838" spans="1:19" ht="15.75" customHeight="1">
      <c r="A838" s="3" t="s">
        <v>378</v>
      </c>
      <c r="B838" s="3" t="s">
        <v>2528</v>
      </c>
      <c r="C838" s="3" t="s">
        <v>2700</v>
      </c>
      <c r="D838" s="3" t="s">
        <v>2694</v>
      </c>
      <c r="E838" s="3" t="s">
        <v>1972</v>
      </c>
      <c r="F838" s="3" t="s">
        <v>2701</v>
      </c>
      <c r="G838" s="3" t="s">
        <v>745</v>
      </c>
      <c r="H838" s="3"/>
      <c r="I838" s="2"/>
      <c r="J838" s="2"/>
      <c r="L838" s="2"/>
      <c r="M838" s="3" t="s">
        <v>378</v>
      </c>
      <c r="N838" s="3"/>
      <c r="O838" s="3" t="s">
        <v>2700</v>
      </c>
      <c r="P838" s="2"/>
      <c r="Q838" s="2"/>
      <c r="S838" s="2"/>
    </row>
    <row r="839" spans="1:19" ht="15.75" customHeight="1">
      <c r="A839" s="3" t="s">
        <v>378</v>
      </c>
      <c r="B839" s="3" t="s">
        <v>2528</v>
      </c>
      <c r="C839" s="3" t="s">
        <v>2702</v>
      </c>
      <c r="D839" s="3" t="s">
        <v>2694</v>
      </c>
      <c r="E839" s="3" t="s">
        <v>2703</v>
      </c>
      <c r="F839" s="3" t="s">
        <v>2704</v>
      </c>
      <c r="G839" s="3" t="s">
        <v>745</v>
      </c>
      <c r="H839" s="3"/>
      <c r="I839" s="2"/>
      <c r="J839" s="2"/>
      <c r="L839" s="2"/>
      <c r="M839" s="3" t="s">
        <v>378</v>
      </c>
      <c r="N839" s="3"/>
      <c r="O839" s="3" t="s">
        <v>2702</v>
      </c>
      <c r="P839" s="2"/>
      <c r="Q839" s="2"/>
      <c r="S839" s="2"/>
    </row>
    <row r="840" spans="1:19" ht="15.75" customHeight="1">
      <c r="A840" s="3" t="s">
        <v>378</v>
      </c>
      <c r="B840" s="3" t="s">
        <v>2528</v>
      </c>
      <c r="C840" s="3" t="s">
        <v>2705</v>
      </c>
      <c r="D840" s="3" t="s">
        <v>2694</v>
      </c>
      <c r="E840" s="3" t="s">
        <v>1853</v>
      </c>
      <c r="F840" s="3" t="s">
        <v>2706</v>
      </c>
      <c r="G840" s="3" t="s">
        <v>745</v>
      </c>
      <c r="H840" s="3"/>
      <c r="I840" s="2"/>
      <c r="J840" s="2"/>
      <c r="L840" s="2"/>
      <c r="M840" s="3" t="s">
        <v>378</v>
      </c>
      <c r="N840" s="3"/>
      <c r="O840" s="3" t="s">
        <v>2705</v>
      </c>
      <c r="P840" s="2"/>
      <c r="Q840" s="2"/>
      <c r="S840" s="2"/>
    </row>
    <row r="841" spans="1:19" ht="15.75" customHeight="1">
      <c r="A841" s="3" t="s">
        <v>378</v>
      </c>
      <c r="B841" s="3" t="s">
        <v>2528</v>
      </c>
      <c r="C841" s="3" t="s">
        <v>2707</v>
      </c>
      <c r="D841" s="3" t="s">
        <v>2694</v>
      </c>
      <c r="E841" s="3" t="s">
        <v>2708</v>
      </c>
      <c r="F841" s="3" t="s">
        <v>2709</v>
      </c>
      <c r="G841" s="3" t="s">
        <v>745</v>
      </c>
      <c r="H841" s="3"/>
      <c r="I841" s="2"/>
      <c r="J841" s="2"/>
      <c r="L841" s="2"/>
      <c r="M841" s="3" t="s">
        <v>378</v>
      </c>
      <c r="N841" s="3"/>
      <c r="O841" s="3" t="s">
        <v>2707</v>
      </c>
      <c r="P841" s="2"/>
      <c r="Q841" s="2"/>
      <c r="S841" s="2"/>
    </row>
    <row r="842" spans="1:19" ht="15.75" customHeight="1">
      <c r="A842" s="3" t="s">
        <v>378</v>
      </c>
      <c r="B842" s="3" t="s">
        <v>2528</v>
      </c>
      <c r="C842" s="3" t="s">
        <v>2710</v>
      </c>
      <c r="D842" s="3" t="s">
        <v>2694</v>
      </c>
      <c r="E842" s="3" t="s">
        <v>2711</v>
      </c>
      <c r="F842" s="3" t="s">
        <v>2712</v>
      </c>
      <c r="G842" s="3" t="s">
        <v>745</v>
      </c>
      <c r="H842" s="3"/>
      <c r="I842" s="2"/>
      <c r="J842" s="2"/>
      <c r="L842" s="2"/>
      <c r="M842" s="3" t="s">
        <v>378</v>
      </c>
      <c r="N842" s="3"/>
      <c r="O842" s="3" t="s">
        <v>2710</v>
      </c>
      <c r="P842" s="2"/>
      <c r="Q842" s="2"/>
      <c r="S842" s="2"/>
    </row>
    <row r="843" spans="1:19" ht="15.75" customHeight="1">
      <c r="A843" s="3" t="s">
        <v>378</v>
      </c>
      <c r="B843" s="3" t="s">
        <v>2528</v>
      </c>
      <c r="C843" s="3" t="s">
        <v>2713</v>
      </c>
      <c r="D843" s="3" t="s">
        <v>2694</v>
      </c>
      <c r="E843" s="3" t="s">
        <v>2714</v>
      </c>
      <c r="F843" s="3" t="s">
        <v>2715</v>
      </c>
      <c r="G843" s="3" t="s">
        <v>741</v>
      </c>
      <c r="H843" s="3"/>
      <c r="I843" s="2"/>
      <c r="J843" s="2"/>
      <c r="L843" s="2"/>
      <c r="M843" s="3" t="s">
        <v>378</v>
      </c>
      <c r="N843" s="3"/>
      <c r="O843" s="3" t="s">
        <v>2713</v>
      </c>
      <c r="P843" s="2"/>
      <c r="Q843" s="2"/>
      <c r="S843" s="2"/>
    </row>
    <row r="844" spans="1:19" ht="15.75" customHeight="1">
      <c r="A844" s="3" t="s">
        <v>378</v>
      </c>
      <c r="B844" s="3" t="s">
        <v>2528</v>
      </c>
      <c r="C844" s="3" t="s">
        <v>2716</v>
      </c>
      <c r="D844" s="3" t="s">
        <v>2694</v>
      </c>
      <c r="E844" s="3" t="s">
        <v>2717</v>
      </c>
      <c r="F844" s="3" t="s">
        <v>2718</v>
      </c>
      <c r="G844" s="3" t="s">
        <v>745</v>
      </c>
      <c r="H844" s="3"/>
      <c r="I844" s="2"/>
      <c r="J844" s="2"/>
      <c r="L844" s="2"/>
      <c r="M844" s="3" t="s">
        <v>378</v>
      </c>
      <c r="N844" s="3"/>
      <c r="O844" s="3" t="s">
        <v>2716</v>
      </c>
      <c r="P844" s="2"/>
      <c r="Q844" s="2"/>
      <c r="S844" s="2"/>
    </row>
    <row r="845" spans="1:19" ht="15.75" customHeight="1">
      <c r="A845" s="3" t="s">
        <v>378</v>
      </c>
      <c r="B845" s="3" t="s">
        <v>2528</v>
      </c>
      <c r="C845" s="3" t="s">
        <v>2719</v>
      </c>
      <c r="D845" s="3" t="s">
        <v>2694</v>
      </c>
      <c r="E845" s="3" t="s">
        <v>2720</v>
      </c>
      <c r="F845" s="3" t="s">
        <v>2721</v>
      </c>
      <c r="G845" s="3" t="s">
        <v>745</v>
      </c>
      <c r="H845" s="3"/>
      <c r="I845" s="2"/>
      <c r="J845" s="2"/>
      <c r="L845" s="2"/>
      <c r="M845" s="3" t="s">
        <v>378</v>
      </c>
      <c r="N845" s="3"/>
      <c r="O845" s="3" t="s">
        <v>2719</v>
      </c>
      <c r="P845" s="2"/>
      <c r="Q845" s="2"/>
      <c r="S845" s="2"/>
    </row>
    <row r="846" spans="1:19" ht="15.75" customHeight="1">
      <c r="A846" s="3" t="s">
        <v>378</v>
      </c>
      <c r="B846" s="3" t="s">
        <v>2528</v>
      </c>
      <c r="C846" s="3" t="s">
        <v>2722</v>
      </c>
      <c r="D846" s="3" t="s">
        <v>2694</v>
      </c>
      <c r="E846" s="3" t="s">
        <v>2723</v>
      </c>
      <c r="F846" s="3" t="s">
        <v>2724</v>
      </c>
      <c r="G846" s="3" t="s">
        <v>745</v>
      </c>
      <c r="H846" s="3"/>
      <c r="I846" s="2"/>
      <c r="J846" s="2"/>
      <c r="L846" s="2"/>
      <c r="M846" s="3" t="s">
        <v>378</v>
      </c>
      <c r="N846" s="3"/>
      <c r="O846" s="3" t="s">
        <v>2722</v>
      </c>
      <c r="P846" s="2"/>
      <c r="Q846" s="2"/>
      <c r="S846" s="2"/>
    </row>
    <row r="847" spans="1:19" ht="15.75" customHeight="1">
      <c r="A847" s="3" t="s">
        <v>378</v>
      </c>
      <c r="B847" s="3" t="s">
        <v>2528</v>
      </c>
      <c r="C847" s="3" t="s">
        <v>1637</v>
      </c>
      <c r="D847" s="3" t="s">
        <v>2694</v>
      </c>
      <c r="E847" s="3" t="s">
        <v>1988</v>
      </c>
      <c r="F847" s="3" t="s">
        <v>2725</v>
      </c>
      <c r="G847" s="3" t="s">
        <v>745</v>
      </c>
      <c r="H847" s="3"/>
      <c r="I847" s="2"/>
      <c r="J847" s="2"/>
      <c r="L847" s="2"/>
      <c r="M847" s="3" t="s">
        <v>378</v>
      </c>
      <c r="N847" s="3"/>
      <c r="O847" s="3" t="s">
        <v>1637</v>
      </c>
      <c r="P847" s="2"/>
      <c r="Q847" s="2"/>
      <c r="S847" s="2"/>
    </row>
    <row r="848" spans="1:19" ht="15.75" customHeight="1">
      <c r="A848" s="3" t="s">
        <v>378</v>
      </c>
      <c r="B848" s="3" t="s">
        <v>2528</v>
      </c>
      <c r="C848" s="3" t="s">
        <v>2726</v>
      </c>
      <c r="D848" s="3" t="s">
        <v>2694</v>
      </c>
      <c r="E848" s="3" t="s">
        <v>2727</v>
      </c>
      <c r="F848" s="3" t="s">
        <v>2728</v>
      </c>
      <c r="G848" s="3" t="s">
        <v>745</v>
      </c>
      <c r="H848" s="3"/>
      <c r="I848" s="2"/>
      <c r="J848" s="2"/>
      <c r="L848" s="2"/>
      <c r="M848" s="3" t="s">
        <v>378</v>
      </c>
      <c r="N848" s="3"/>
      <c r="O848" s="3" t="s">
        <v>2726</v>
      </c>
      <c r="P848" s="2"/>
      <c r="Q848" s="2"/>
      <c r="S848" s="2"/>
    </row>
    <row r="849" spans="1:19" ht="15.75" customHeight="1">
      <c r="A849" s="3" t="s">
        <v>378</v>
      </c>
      <c r="B849" s="3" t="s">
        <v>2528</v>
      </c>
      <c r="C849" s="3" t="s">
        <v>2729</v>
      </c>
      <c r="D849" s="3" t="s">
        <v>2694</v>
      </c>
      <c r="E849" s="3" t="s">
        <v>2730</v>
      </c>
      <c r="F849" s="3" t="s">
        <v>2731</v>
      </c>
      <c r="G849" s="3" t="s">
        <v>745</v>
      </c>
      <c r="H849" s="3"/>
      <c r="I849" s="2"/>
      <c r="J849" s="2"/>
      <c r="L849" s="2"/>
      <c r="M849" s="3" t="s">
        <v>378</v>
      </c>
      <c r="N849" s="3"/>
      <c r="O849" s="3" t="s">
        <v>2729</v>
      </c>
      <c r="P849" s="2"/>
      <c r="Q849" s="2"/>
      <c r="S849" s="2"/>
    </row>
    <row r="850" spans="1:19" ht="15.75" customHeight="1">
      <c r="A850" s="3" t="s">
        <v>378</v>
      </c>
      <c r="B850" s="3" t="s">
        <v>2528</v>
      </c>
      <c r="C850" s="3" t="s">
        <v>2732</v>
      </c>
      <c r="D850" s="3" t="s">
        <v>2694</v>
      </c>
      <c r="E850" s="3" t="s">
        <v>2733</v>
      </c>
      <c r="F850" s="3" t="s">
        <v>2734</v>
      </c>
      <c r="G850" s="3" t="s">
        <v>745</v>
      </c>
      <c r="H850" s="3"/>
      <c r="I850" s="2"/>
      <c r="J850" s="2"/>
      <c r="L850" s="2"/>
      <c r="M850" s="3" t="s">
        <v>378</v>
      </c>
      <c r="N850" s="3"/>
      <c r="O850" s="3" t="s">
        <v>2732</v>
      </c>
      <c r="P850" s="2"/>
      <c r="Q850" s="2"/>
      <c r="S850" s="2"/>
    </row>
    <row r="851" spans="1:19" ht="15.75" customHeight="1">
      <c r="A851" s="3" t="s">
        <v>378</v>
      </c>
      <c r="B851" s="3" t="s">
        <v>2528</v>
      </c>
      <c r="C851" s="3" t="s">
        <v>1829</v>
      </c>
      <c r="D851" s="3" t="s">
        <v>2694</v>
      </c>
      <c r="E851" s="3" t="s">
        <v>2735</v>
      </c>
      <c r="F851" s="3" t="s">
        <v>2736</v>
      </c>
      <c r="G851" s="3" t="s">
        <v>745</v>
      </c>
      <c r="H851" s="3"/>
      <c r="I851" s="2"/>
      <c r="J851" s="2"/>
      <c r="L851" s="2"/>
      <c r="M851" s="3" t="s">
        <v>378</v>
      </c>
      <c r="N851" s="3"/>
      <c r="O851" s="3" t="s">
        <v>1829</v>
      </c>
      <c r="P851" s="2"/>
      <c r="Q851" s="2"/>
      <c r="S851" s="2"/>
    </row>
    <row r="852" spans="1:19" ht="15.75" customHeight="1">
      <c r="A852" s="3" t="s">
        <v>378</v>
      </c>
      <c r="B852" s="3" t="s">
        <v>2528</v>
      </c>
      <c r="C852" s="3" t="s">
        <v>2737</v>
      </c>
      <c r="D852" s="3" t="s">
        <v>2694</v>
      </c>
      <c r="E852" s="3" t="s">
        <v>2738</v>
      </c>
      <c r="F852" s="3" t="s">
        <v>2739</v>
      </c>
      <c r="G852" s="3" t="s">
        <v>745</v>
      </c>
      <c r="H852" s="3"/>
      <c r="I852" s="2"/>
      <c r="J852" s="2"/>
      <c r="L852" s="2"/>
      <c r="M852" s="3" t="s">
        <v>378</v>
      </c>
      <c r="N852" s="3"/>
      <c r="O852" s="3" t="s">
        <v>2737</v>
      </c>
      <c r="P852" s="2"/>
      <c r="Q852" s="2"/>
      <c r="S852" s="2"/>
    </row>
    <row r="853" spans="1:19" ht="15.75" customHeight="1">
      <c r="A853" s="3" t="s">
        <v>378</v>
      </c>
      <c r="B853" s="3" t="s">
        <v>2528</v>
      </c>
      <c r="C853" s="3" t="s">
        <v>2740</v>
      </c>
      <c r="D853" s="3" t="s">
        <v>2694</v>
      </c>
      <c r="E853" s="3" t="s">
        <v>2741</v>
      </c>
      <c r="F853" s="3" t="s">
        <v>2742</v>
      </c>
      <c r="G853" s="3" t="s">
        <v>745</v>
      </c>
      <c r="H853" s="3"/>
      <c r="I853" s="2"/>
      <c r="J853" s="2"/>
      <c r="L853" s="2"/>
      <c r="M853" s="3" t="s">
        <v>378</v>
      </c>
      <c r="N853" s="3"/>
      <c r="O853" s="3" t="s">
        <v>2740</v>
      </c>
      <c r="P853" s="2"/>
      <c r="Q853" s="2"/>
      <c r="S853" s="2"/>
    </row>
    <row r="854" spans="1:19" ht="15.75" customHeight="1">
      <c r="A854" s="3" t="s">
        <v>378</v>
      </c>
      <c r="B854" s="3" t="s">
        <v>2528</v>
      </c>
      <c r="C854" s="3" t="s">
        <v>2743</v>
      </c>
      <c r="D854" s="3" t="s">
        <v>2694</v>
      </c>
      <c r="E854" s="3" t="s">
        <v>2744</v>
      </c>
      <c r="F854" s="3" t="s">
        <v>2745</v>
      </c>
      <c r="G854" s="3" t="s">
        <v>745</v>
      </c>
      <c r="H854" s="3"/>
      <c r="I854" s="2"/>
      <c r="J854" s="2"/>
      <c r="L854" s="2"/>
      <c r="M854" s="3" t="s">
        <v>378</v>
      </c>
      <c r="N854" s="3"/>
      <c r="O854" s="3" t="s">
        <v>2743</v>
      </c>
      <c r="P854" s="2"/>
      <c r="Q854" s="2"/>
      <c r="S854" s="2"/>
    </row>
    <row r="855" spans="1:19" ht="15.75" customHeight="1">
      <c r="A855" s="3" t="s">
        <v>378</v>
      </c>
      <c r="B855" s="3" t="s">
        <v>2528</v>
      </c>
      <c r="C855" s="3" t="s">
        <v>2746</v>
      </c>
      <c r="D855" s="3" t="s">
        <v>2694</v>
      </c>
      <c r="E855" s="3" t="s">
        <v>2747</v>
      </c>
      <c r="F855" s="3" t="s">
        <v>2748</v>
      </c>
      <c r="G855" s="3" t="s">
        <v>745</v>
      </c>
      <c r="H855" s="3"/>
      <c r="I855" s="2"/>
      <c r="J855" s="2"/>
      <c r="L855" s="2"/>
      <c r="M855" s="3" t="s">
        <v>378</v>
      </c>
      <c r="N855" s="3"/>
      <c r="O855" s="3" t="s">
        <v>2746</v>
      </c>
      <c r="P855" s="2"/>
      <c r="Q855" s="2"/>
      <c r="S855" s="2"/>
    </row>
    <row r="856" spans="1:19" ht="15.75" customHeight="1">
      <c r="A856" s="3" t="s">
        <v>378</v>
      </c>
      <c r="B856" s="3" t="s">
        <v>2528</v>
      </c>
      <c r="C856" s="3" t="s">
        <v>2749</v>
      </c>
      <c r="D856" s="3" t="s">
        <v>2694</v>
      </c>
      <c r="E856" s="3" t="s">
        <v>1980</v>
      </c>
      <c r="F856" s="3" t="s">
        <v>2750</v>
      </c>
      <c r="G856" s="3" t="s">
        <v>745</v>
      </c>
      <c r="H856" s="3"/>
      <c r="I856" s="2"/>
      <c r="J856" s="2"/>
      <c r="L856" s="2"/>
      <c r="M856" s="3" t="s">
        <v>378</v>
      </c>
      <c r="N856" s="3"/>
      <c r="O856" s="3" t="s">
        <v>2749</v>
      </c>
      <c r="P856" s="2"/>
      <c r="Q856" s="2"/>
      <c r="S856" s="2"/>
    </row>
    <row r="857" spans="1:19" ht="15.75" customHeight="1">
      <c r="A857" s="3" t="s">
        <v>378</v>
      </c>
      <c r="B857" s="3" t="s">
        <v>2528</v>
      </c>
      <c r="C857" s="3" t="s">
        <v>2751</v>
      </c>
      <c r="D857" s="3" t="s">
        <v>2752</v>
      </c>
      <c r="E857" s="3" t="s">
        <v>2753</v>
      </c>
      <c r="F857" s="3" t="s">
        <v>2754</v>
      </c>
      <c r="G857" s="3" t="s">
        <v>745</v>
      </c>
      <c r="H857" s="3"/>
      <c r="I857" s="2"/>
      <c r="J857" s="2"/>
      <c r="L857" s="2"/>
      <c r="M857" s="3" t="s">
        <v>378</v>
      </c>
      <c r="N857" s="3"/>
      <c r="O857" s="3" t="s">
        <v>2751</v>
      </c>
      <c r="P857" s="2"/>
      <c r="Q857" s="2"/>
      <c r="S857" s="2"/>
    </row>
    <row r="858" spans="1:19" ht="15.75" customHeight="1">
      <c r="A858" s="3" t="s">
        <v>378</v>
      </c>
      <c r="B858" s="3" t="s">
        <v>2528</v>
      </c>
      <c r="C858" s="3" t="s">
        <v>2755</v>
      </c>
      <c r="D858" s="3" t="s">
        <v>2752</v>
      </c>
      <c r="E858" s="3" t="s">
        <v>1883</v>
      </c>
      <c r="F858" s="3" t="s">
        <v>2756</v>
      </c>
      <c r="G858" s="3" t="s">
        <v>745</v>
      </c>
      <c r="H858" s="3"/>
      <c r="I858" s="2"/>
      <c r="J858" s="2"/>
      <c r="L858" s="2"/>
      <c r="M858" s="3" t="s">
        <v>378</v>
      </c>
      <c r="N858" s="3"/>
      <c r="O858" s="3" t="s">
        <v>2755</v>
      </c>
      <c r="P858" s="2"/>
      <c r="Q858" s="2"/>
      <c r="S858" s="2"/>
    </row>
    <row r="859" spans="1:19" ht="15.75" customHeight="1">
      <c r="A859" s="3" t="s">
        <v>378</v>
      </c>
      <c r="B859" s="3" t="s">
        <v>2528</v>
      </c>
      <c r="C859" s="3" t="s">
        <v>2757</v>
      </c>
      <c r="D859" s="3" t="s">
        <v>2752</v>
      </c>
      <c r="E859" s="3" t="s">
        <v>1798</v>
      </c>
      <c r="F859" s="3" t="s">
        <v>2758</v>
      </c>
      <c r="G859" s="3" t="s">
        <v>745</v>
      </c>
      <c r="H859" s="3"/>
      <c r="I859" s="2"/>
      <c r="J859" s="2"/>
      <c r="L859" s="2"/>
      <c r="M859" s="3" t="s">
        <v>378</v>
      </c>
      <c r="N859" s="3"/>
      <c r="O859" s="3" t="s">
        <v>2757</v>
      </c>
      <c r="P859" s="2"/>
      <c r="Q859" s="2"/>
      <c r="S859" s="2"/>
    </row>
    <row r="860" spans="1:19" ht="15.75" customHeight="1">
      <c r="A860" s="3" t="s">
        <v>378</v>
      </c>
      <c r="B860" s="3" t="s">
        <v>2528</v>
      </c>
      <c r="C860" s="3" t="s">
        <v>2759</v>
      </c>
      <c r="D860" s="3" t="s">
        <v>2752</v>
      </c>
      <c r="E860" s="3" t="s">
        <v>2760</v>
      </c>
      <c r="F860" s="3" t="s">
        <v>2761</v>
      </c>
      <c r="G860" s="3" t="s">
        <v>745</v>
      </c>
      <c r="H860" s="3"/>
      <c r="I860" s="2"/>
      <c r="J860" s="2"/>
      <c r="L860" s="2"/>
      <c r="M860" s="3" t="s">
        <v>378</v>
      </c>
      <c r="N860" s="3"/>
      <c r="O860" s="3" t="s">
        <v>2759</v>
      </c>
      <c r="P860" s="2"/>
      <c r="Q860" s="2"/>
      <c r="S860" s="2"/>
    </row>
    <row r="861" spans="1:19" ht="15.75" customHeight="1">
      <c r="A861" s="3" t="s">
        <v>378</v>
      </c>
      <c r="B861" s="3" t="s">
        <v>2528</v>
      </c>
      <c r="C861" s="3" t="s">
        <v>2762</v>
      </c>
      <c r="D861" s="3" t="s">
        <v>2752</v>
      </c>
      <c r="E861" s="3" t="s">
        <v>2763</v>
      </c>
      <c r="F861" s="3" t="s">
        <v>2764</v>
      </c>
      <c r="G861" s="3" t="s">
        <v>745</v>
      </c>
      <c r="H861" s="3"/>
      <c r="I861" s="2"/>
      <c r="J861" s="2"/>
      <c r="L861" s="2"/>
      <c r="M861" s="3" t="s">
        <v>378</v>
      </c>
      <c r="N861" s="3"/>
      <c r="O861" s="3" t="s">
        <v>2762</v>
      </c>
      <c r="P861" s="2"/>
      <c r="Q861" s="2"/>
      <c r="S861" s="2"/>
    </row>
    <row r="862" spans="1:19" ht="15.75" customHeight="1">
      <c r="A862" s="3" t="s">
        <v>378</v>
      </c>
      <c r="B862" s="3" t="s">
        <v>2528</v>
      </c>
      <c r="C862" s="3" t="s">
        <v>2765</v>
      </c>
      <c r="D862" s="3" t="s">
        <v>2752</v>
      </c>
      <c r="E862" s="3" t="s">
        <v>2766</v>
      </c>
      <c r="F862" s="3" t="s">
        <v>2767</v>
      </c>
      <c r="G862" s="3" t="s">
        <v>745</v>
      </c>
      <c r="H862" s="3"/>
      <c r="I862" s="2"/>
      <c r="J862" s="2"/>
      <c r="L862" s="2"/>
      <c r="M862" s="3" t="s">
        <v>378</v>
      </c>
      <c r="N862" s="3"/>
      <c r="O862" s="3" t="s">
        <v>2765</v>
      </c>
      <c r="P862" s="2"/>
      <c r="Q862" s="2"/>
      <c r="S862" s="2"/>
    </row>
    <row r="863" spans="1:19" ht="15.75" customHeight="1">
      <c r="A863" s="3" t="s">
        <v>378</v>
      </c>
      <c r="B863" s="3" t="s">
        <v>2528</v>
      </c>
      <c r="C863" s="3" t="s">
        <v>2768</v>
      </c>
      <c r="D863" s="3" t="s">
        <v>2752</v>
      </c>
      <c r="E863" s="3" t="s">
        <v>2769</v>
      </c>
      <c r="F863" s="3" t="s">
        <v>2770</v>
      </c>
      <c r="G863" s="3" t="s">
        <v>745</v>
      </c>
      <c r="H863" s="3"/>
      <c r="I863" s="2"/>
      <c r="J863" s="2"/>
      <c r="L863" s="2"/>
      <c r="M863" s="3" t="s">
        <v>378</v>
      </c>
      <c r="N863" s="3"/>
      <c r="O863" s="3" t="s">
        <v>2768</v>
      </c>
      <c r="P863" s="2"/>
      <c r="Q863" s="2"/>
      <c r="S863" s="2"/>
    </row>
    <row r="864" spans="1:19" ht="15.75" customHeight="1">
      <c r="A864" s="3" t="s">
        <v>378</v>
      </c>
      <c r="B864" s="3" t="s">
        <v>2528</v>
      </c>
      <c r="C864" s="3" t="s">
        <v>2771</v>
      </c>
      <c r="D864" s="3" t="s">
        <v>2752</v>
      </c>
      <c r="E864" s="3" t="s">
        <v>2772</v>
      </c>
      <c r="F864" s="3" t="s">
        <v>2773</v>
      </c>
      <c r="G864" s="3" t="s">
        <v>745</v>
      </c>
      <c r="H864" s="3"/>
      <c r="I864" s="2"/>
      <c r="J864" s="2"/>
      <c r="L864" s="2"/>
      <c r="M864" s="3" t="s">
        <v>378</v>
      </c>
      <c r="N864" s="3"/>
      <c r="O864" s="3" t="s">
        <v>2771</v>
      </c>
      <c r="P864" s="2"/>
      <c r="Q864" s="2"/>
      <c r="S864" s="2"/>
    </row>
    <row r="865" spans="1:19" ht="15.75" customHeight="1">
      <c r="A865" s="3" t="s">
        <v>378</v>
      </c>
      <c r="B865" s="3" t="s">
        <v>2528</v>
      </c>
      <c r="C865" s="3" t="s">
        <v>817</v>
      </c>
      <c r="D865" s="3" t="s">
        <v>2752</v>
      </c>
      <c r="E865" s="3" t="s">
        <v>2774</v>
      </c>
      <c r="F865" s="3" t="s">
        <v>2775</v>
      </c>
      <c r="G865" s="3" t="s">
        <v>741</v>
      </c>
      <c r="H865" s="3"/>
      <c r="I865" s="2"/>
      <c r="J865" s="2"/>
      <c r="L865" s="2"/>
      <c r="M865" s="3" t="s">
        <v>378</v>
      </c>
      <c r="N865" s="3"/>
      <c r="O865" s="3" t="s">
        <v>817</v>
      </c>
      <c r="P865" s="2"/>
      <c r="Q865" s="2"/>
      <c r="S865" s="2"/>
    </row>
    <row r="866" spans="1:19" ht="15.75" customHeight="1">
      <c r="A866" s="3" t="s">
        <v>378</v>
      </c>
      <c r="B866" s="3" t="s">
        <v>2528</v>
      </c>
      <c r="C866" s="3" t="s">
        <v>2776</v>
      </c>
      <c r="D866" s="3" t="s">
        <v>2752</v>
      </c>
      <c r="E866" s="3" t="s">
        <v>1886</v>
      </c>
      <c r="F866" s="3" t="s">
        <v>2777</v>
      </c>
      <c r="G866" s="3" t="s">
        <v>745</v>
      </c>
      <c r="H866" s="3"/>
      <c r="I866" s="2"/>
      <c r="J866" s="2"/>
      <c r="L866" s="2"/>
      <c r="M866" s="3" t="s">
        <v>378</v>
      </c>
      <c r="N866" s="3"/>
      <c r="O866" s="3" t="s">
        <v>2776</v>
      </c>
      <c r="P866" s="2"/>
      <c r="Q866" s="2"/>
      <c r="S866" s="2"/>
    </row>
    <row r="867" spans="1:19" ht="15.75" customHeight="1">
      <c r="A867" s="3" t="s">
        <v>378</v>
      </c>
      <c r="B867" s="3" t="s">
        <v>2528</v>
      </c>
      <c r="C867" s="3" t="s">
        <v>2778</v>
      </c>
      <c r="D867" s="3" t="s">
        <v>2752</v>
      </c>
      <c r="E867" s="3" t="s">
        <v>1804</v>
      </c>
      <c r="F867" s="3" t="s">
        <v>2779</v>
      </c>
      <c r="G867" s="3" t="s">
        <v>745</v>
      </c>
      <c r="H867" s="3"/>
      <c r="I867" s="2"/>
      <c r="J867" s="2"/>
      <c r="L867" s="2"/>
      <c r="M867" s="3" t="s">
        <v>378</v>
      </c>
      <c r="N867" s="3"/>
      <c r="O867" s="3" t="s">
        <v>2778</v>
      </c>
      <c r="P867" s="2"/>
      <c r="Q867" s="2"/>
      <c r="S867" s="2"/>
    </row>
    <row r="868" spans="1:19" ht="15.75" customHeight="1">
      <c r="A868" s="3" t="s">
        <v>378</v>
      </c>
      <c r="B868" s="3" t="s">
        <v>2528</v>
      </c>
      <c r="C868" s="3" t="s">
        <v>2780</v>
      </c>
      <c r="D868" s="3" t="s">
        <v>2752</v>
      </c>
      <c r="E868" s="3" t="s">
        <v>2781</v>
      </c>
      <c r="F868" s="3" t="s">
        <v>2782</v>
      </c>
      <c r="G868" s="3" t="s">
        <v>745</v>
      </c>
      <c r="H868" s="3"/>
      <c r="I868" s="2"/>
      <c r="J868" s="2"/>
      <c r="L868" s="2"/>
      <c r="M868" s="3" t="s">
        <v>378</v>
      </c>
      <c r="N868" s="3"/>
      <c r="O868" s="3" t="s">
        <v>2780</v>
      </c>
      <c r="P868" s="2"/>
      <c r="Q868" s="2"/>
      <c r="S868" s="2"/>
    </row>
    <row r="869" spans="1:19" ht="15.75" customHeight="1">
      <c r="A869" s="3" t="s">
        <v>378</v>
      </c>
      <c r="B869" s="3" t="s">
        <v>2528</v>
      </c>
      <c r="C869" s="3" t="s">
        <v>2783</v>
      </c>
      <c r="D869" s="3" t="s">
        <v>2752</v>
      </c>
      <c r="E869" s="3" t="s">
        <v>2784</v>
      </c>
      <c r="F869" s="3" t="s">
        <v>2785</v>
      </c>
      <c r="G869" s="3" t="s">
        <v>745</v>
      </c>
      <c r="H869" s="3"/>
      <c r="I869" s="2"/>
      <c r="J869" s="2"/>
      <c r="L869" s="2"/>
      <c r="M869" s="3" t="s">
        <v>378</v>
      </c>
      <c r="N869" s="3"/>
      <c r="O869" s="3" t="s">
        <v>2783</v>
      </c>
      <c r="P869" s="2"/>
      <c r="Q869" s="2"/>
      <c r="S869" s="2"/>
    </row>
    <row r="870" spans="1:19" ht="15.75" customHeight="1">
      <c r="A870" s="3" t="s">
        <v>378</v>
      </c>
      <c r="B870" s="3" t="s">
        <v>2528</v>
      </c>
      <c r="C870" s="3" t="s">
        <v>2786</v>
      </c>
      <c r="D870" s="3" t="s">
        <v>2787</v>
      </c>
      <c r="E870" s="3" t="s">
        <v>2788</v>
      </c>
      <c r="F870" s="3" t="s">
        <v>2789</v>
      </c>
      <c r="G870" s="3" t="s">
        <v>745</v>
      </c>
      <c r="H870" s="3"/>
      <c r="I870" s="2"/>
      <c r="J870" s="2"/>
      <c r="L870" s="2"/>
      <c r="M870" s="3" t="s">
        <v>378</v>
      </c>
      <c r="N870" s="3"/>
      <c r="O870" s="3" t="s">
        <v>2786</v>
      </c>
      <c r="P870" s="2"/>
      <c r="Q870" s="2"/>
      <c r="S870" s="2"/>
    </row>
    <row r="871" spans="1:19" ht="15.75" customHeight="1">
      <c r="A871" s="3" t="s">
        <v>378</v>
      </c>
      <c r="B871" s="3" t="s">
        <v>2528</v>
      </c>
      <c r="C871" s="3" t="s">
        <v>2790</v>
      </c>
      <c r="D871" s="3" t="s">
        <v>2787</v>
      </c>
      <c r="E871" s="3" t="s">
        <v>2791</v>
      </c>
      <c r="F871" s="3" t="s">
        <v>2792</v>
      </c>
      <c r="G871" s="3" t="s">
        <v>741</v>
      </c>
      <c r="H871" s="3"/>
      <c r="I871" s="2"/>
      <c r="J871" s="2"/>
      <c r="L871" s="2"/>
      <c r="M871" s="3" t="s">
        <v>378</v>
      </c>
      <c r="N871" s="3"/>
      <c r="O871" s="3" t="s">
        <v>2790</v>
      </c>
      <c r="P871" s="2"/>
      <c r="Q871" s="2"/>
      <c r="S871" s="2"/>
    </row>
    <row r="872" spans="1:19" ht="15.75" customHeight="1">
      <c r="A872" s="3" t="s">
        <v>378</v>
      </c>
      <c r="B872" s="3" t="s">
        <v>2528</v>
      </c>
      <c r="C872" s="3" t="s">
        <v>2793</v>
      </c>
      <c r="D872" s="3" t="s">
        <v>2787</v>
      </c>
      <c r="E872" s="3" t="s">
        <v>2794</v>
      </c>
      <c r="F872" s="3" t="s">
        <v>2795</v>
      </c>
      <c r="G872" s="3" t="s">
        <v>745</v>
      </c>
      <c r="H872" s="3"/>
      <c r="I872" s="2"/>
      <c r="J872" s="2"/>
      <c r="L872" s="2"/>
      <c r="M872" s="3" t="s">
        <v>378</v>
      </c>
      <c r="N872" s="3"/>
      <c r="O872" s="3" t="s">
        <v>2793</v>
      </c>
      <c r="P872" s="2"/>
      <c r="Q872" s="2"/>
      <c r="S872" s="2"/>
    </row>
    <row r="873" spans="1:19" ht="15.75" customHeight="1">
      <c r="A873" s="3" t="s">
        <v>378</v>
      </c>
      <c r="B873" s="3" t="s">
        <v>2528</v>
      </c>
      <c r="C873" s="3" t="s">
        <v>2796</v>
      </c>
      <c r="D873" s="3" t="s">
        <v>2787</v>
      </c>
      <c r="E873" s="3" t="s">
        <v>2797</v>
      </c>
      <c r="F873" s="3" t="s">
        <v>2798</v>
      </c>
      <c r="G873" s="3" t="s">
        <v>745</v>
      </c>
      <c r="H873" s="3"/>
      <c r="I873" s="2"/>
      <c r="J873" s="2"/>
      <c r="L873" s="2"/>
      <c r="M873" s="3" t="s">
        <v>378</v>
      </c>
      <c r="N873" s="3"/>
      <c r="O873" s="3" t="s">
        <v>2796</v>
      </c>
      <c r="P873" s="2"/>
      <c r="Q873" s="2"/>
      <c r="S873" s="2"/>
    </row>
    <row r="874" spans="1:19" ht="15.75" customHeight="1">
      <c r="A874" s="3" t="s">
        <v>378</v>
      </c>
      <c r="B874" s="3" t="s">
        <v>2528</v>
      </c>
      <c r="C874" s="3" t="s">
        <v>2799</v>
      </c>
      <c r="D874" s="3" t="s">
        <v>2787</v>
      </c>
      <c r="E874" s="3" t="s">
        <v>1949</v>
      </c>
      <c r="F874" s="3" t="s">
        <v>2800</v>
      </c>
      <c r="G874" s="3" t="s">
        <v>745</v>
      </c>
      <c r="H874" s="3"/>
      <c r="I874" s="2"/>
      <c r="J874" s="2"/>
      <c r="L874" s="2"/>
      <c r="M874" s="3" t="s">
        <v>378</v>
      </c>
      <c r="N874" s="3"/>
      <c r="O874" s="3" t="s">
        <v>2799</v>
      </c>
      <c r="P874" s="2"/>
      <c r="Q874" s="2"/>
      <c r="S874" s="2"/>
    </row>
    <row r="875" spans="1:19" ht="15.75" customHeight="1">
      <c r="A875" s="3" t="s">
        <v>378</v>
      </c>
      <c r="B875" s="3" t="s">
        <v>2528</v>
      </c>
      <c r="C875" s="3" t="s">
        <v>2801</v>
      </c>
      <c r="D875" s="3" t="s">
        <v>2787</v>
      </c>
      <c r="E875" s="3" t="s">
        <v>2802</v>
      </c>
      <c r="F875" s="3" t="s">
        <v>2803</v>
      </c>
      <c r="G875" s="3" t="s">
        <v>745</v>
      </c>
      <c r="H875" s="3"/>
      <c r="I875" s="2"/>
      <c r="J875" s="2"/>
      <c r="L875" s="2"/>
      <c r="M875" s="3" t="s">
        <v>378</v>
      </c>
      <c r="N875" s="3"/>
      <c r="O875" s="3" t="s">
        <v>2801</v>
      </c>
      <c r="P875" s="2"/>
      <c r="Q875" s="2"/>
      <c r="S875" s="2"/>
    </row>
    <row r="876" spans="1:19" ht="15.75" customHeight="1">
      <c r="A876" s="3" t="s">
        <v>378</v>
      </c>
      <c r="B876" s="3" t="s">
        <v>2528</v>
      </c>
      <c r="C876" s="3" t="s">
        <v>2804</v>
      </c>
      <c r="D876" s="3" t="s">
        <v>2787</v>
      </c>
      <c r="E876" s="3" t="s">
        <v>2805</v>
      </c>
      <c r="F876" s="3" t="s">
        <v>2806</v>
      </c>
      <c r="G876" s="3" t="s">
        <v>745</v>
      </c>
      <c r="H876" s="3"/>
      <c r="I876" s="2"/>
      <c r="J876" s="2"/>
      <c r="L876" s="2"/>
      <c r="M876" s="3" t="s">
        <v>378</v>
      </c>
      <c r="N876" s="3"/>
      <c r="O876" s="3" t="s">
        <v>2804</v>
      </c>
      <c r="P876" s="2"/>
      <c r="Q876" s="2"/>
      <c r="S876" s="2"/>
    </row>
    <row r="877" spans="1:19" ht="15.75" customHeight="1">
      <c r="A877" s="3" t="s">
        <v>378</v>
      </c>
      <c r="B877" s="3" t="s">
        <v>2528</v>
      </c>
      <c r="C877" s="3" t="s">
        <v>2807</v>
      </c>
      <c r="D877" s="3" t="s">
        <v>2787</v>
      </c>
      <c r="E877" s="3" t="s">
        <v>2808</v>
      </c>
      <c r="F877" s="3" t="s">
        <v>2809</v>
      </c>
      <c r="G877" s="3" t="s">
        <v>745</v>
      </c>
      <c r="H877" s="3"/>
      <c r="I877" s="2"/>
      <c r="J877" s="2"/>
      <c r="L877" s="2"/>
      <c r="M877" s="3" t="s">
        <v>378</v>
      </c>
      <c r="N877" s="3"/>
      <c r="O877" s="3" t="s">
        <v>2807</v>
      </c>
      <c r="P877" s="2"/>
      <c r="Q877" s="2"/>
      <c r="S877" s="2"/>
    </row>
    <row r="878" spans="1:19" ht="15.75" customHeight="1">
      <c r="A878" s="3" t="s">
        <v>378</v>
      </c>
      <c r="B878" s="3" t="s">
        <v>2528</v>
      </c>
      <c r="C878" s="3" t="s">
        <v>2810</v>
      </c>
      <c r="D878" s="3" t="s">
        <v>2787</v>
      </c>
      <c r="E878" s="3" t="s">
        <v>2811</v>
      </c>
      <c r="F878" s="3" t="s">
        <v>2812</v>
      </c>
      <c r="G878" s="3" t="s">
        <v>745</v>
      </c>
      <c r="H878" s="3"/>
      <c r="I878" s="2"/>
      <c r="J878" s="2"/>
      <c r="L878" s="2"/>
      <c r="M878" s="3" t="s">
        <v>378</v>
      </c>
      <c r="N878" s="3"/>
      <c r="O878" s="3" t="s">
        <v>2810</v>
      </c>
      <c r="P878" s="2"/>
      <c r="Q878" s="2"/>
      <c r="S878" s="2"/>
    </row>
    <row r="879" spans="1:19" ht="15.75" customHeight="1">
      <c r="A879" s="3" t="s">
        <v>378</v>
      </c>
      <c r="B879" s="3" t="s">
        <v>2528</v>
      </c>
      <c r="C879" s="3" t="s">
        <v>2813</v>
      </c>
      <c r="D879" s="3" t="s">
        <v>2787</v>
      </c>
      <c r="E879" s="3" t="s">
        <v>1973</v>
      </c>
      <c r="F879" s="3" t="s">
        <v>2814</v>
      </c>
      <c r="G879" s="3" t="s">
        <v>745</v>
      </c>
      <c r="H879" s="3"/>
      <c r="I879" s="2"/>
      <c r="J879" s="2"/>
      <c r="L879" s="2"/>
      <c r="M879" s="3" t="s">
        <v>378</v>
      </c>
      <c r="N879" s="3"/>
      <c r="O879" s="3" t="s">
        <v>2813</v>
      </c>
      <c r="P879" s="2"/>
      <c r="Q879" s="2"/>
      <c r="S879" s="2"/>
    </row>
    <row r="880" spans="1:19" ht="15.75" customHeight="1">
      <c r="A880" s="3" t="s">
        <v>382</v>
      </c>
      <c r="B880" s="3" t="s">
        <v>2528</v>
      </c>
      <c r="C880" s="3" t="s">
        <v>2815</v>
      </c>
      <c r="D880" s="3" t="s">
        <v>2787</v>
      </c>
      <c r="E880" s="3" t="s">
        <v>2652</v>
      </c>
      <c r="F880" s="3" t="s">
        <v>2816</v>
      </c>
      <c r="G880" s="3" t="s">
        <v>745</v>
      </c>
      <c r="H880" s="3"/>
      <c r="I880" s="2"/>
      <c r="J880" s="2"/>
      <c r="L880" s="2"/>
      <c r="M880" s="3" t="s">
        <v>382</v>
      </c>
      <c r="N880" s="3"/>
      <c r="O880" s="3" t="s">
        <v>2815</v>
      </c>
      <c r="P880" s="2"/>
      <c r="Q880" s="2"/>
      <c r="S880" s="2"/>
    </row>
    <row r="881" spans="1:19" ht="15.75" customHeight="1">
      <c r="A881" s="3" t="s">
        <v>382</v>
      </c>
      <c r="B881" s="3" t="s">
        <v>2528</v>
      </c>
      <c r="C881" s="3" t="s">
        <v>2817</v>
      </c>
      <c r="D881" s="3" t="s">
        <v>2787</v>
      </c>
      <c r="E881" s="3" t="s">
        <v>1003</v>
      </c>
      <c r="F881" s="3" t="s">
        <v>2818</v>
      </c>
      <c r="G881" s="3" t="s">
        <v>745</v>
      </c>
      <c r="H881" s="3"/>
      <c r="I881" s="2"/>
      <c r="J881" s="2"/>
      <c r="L881" s="2"/>
      <c r="M881" s="3" t="s">
        <v>382</v>
      </c>
      <c r="N881" s="3"/>
      <c r="O881" s="3" t="s">
        <v>2817</v>
      </c>
      <c r="P881" s="2"/>
      <c r="Q881" s="2"/>
      <c r="S881" s="2"/>
    </row>
    <row r="882" spans="1:19" ht="15.75" customHeight="1">
      <c r="A882" s="3" t="s">
        <v>382</v>
      </c>
      <c r="B882" s="3" t="s">
        <v>2528</v>
      </c>
      <c r="C882" s="3" t="s">
        <v>2819</v>
      </c>
      <c r="D882" s="3" t="s">
        <v>2787</v>
      </c>
      <c r="E882" s="3" t="s">
        <v>2820</v>
      </c>
      <c r="F882" s="3" t="s">
        <v>2821</v>
      </c>
      <c r="G882" s="3" t="s">
        <v>741</v>
      </c>
      <c r="H882" s="3"/>
      <c r="I882" s="2"/>
      <c r="J882" s="2"/>
      <c r="L882" s="2"/>
      <c r="M882" s="3" t="s">
        <v>382</v>
      </c>
      <c r="N882" s="3"/>
      <c r="O882" s="3" t="s">
        <v>2819</v>
      </c>
      <c r="P882" s="2"/>
      <c r="Q882" s="2"/>
      <c r="S882" s="2"/>
    </row>
    <row r="883" spans="1:19" ht="15.75" customHeight="1">
      <c r="A883" s="3" t="s">
        <v>382</v>
      </c>
      <c r="B883" s="3" t="s">
        <v>2528</v>
      </c>
      <c r="C883" s="3" t="s">
        <v>2822</v>
      </c>
      <c r="D883" s="3" t="s">
        <v>2787</v>
      </c>
      <c r="E883" s="3" t="s">
        <v>1946</v>
      </c>
      <c r="F883" s="3" t="s">
        <v>2823</v>
      </c>
      <c r="G883" s="3" t="s">
        <v>745</v>
      </c>
      <c r="H883" s="3"/>
      <c r="I883" s="2"/>
      <c r="J883" s="2"/>
      <c r="L883" s="2"/>
      <c r="M883" s="3" t="s">
        <v>382</v>
      </c>
      <c r="N883" s="3"/>
      <c r="O883" s="3" t="s">
        <v>2822</v>
      </c>
      <c r="P883" s="2"/>
      <c r="Q883" s="2"/>
      <c r="S883" s="2"/>
    </row>
    <row r="884" spans="1:19" ht="15.75" customHeight="1">
      <c r="A884" s="3" t="s">
        <v>382</v>
      </c>
      <c r="B884" s="3" t="s">
        <v>2528</v>
      </c>
      <c r="C884" s="3" t="s">
        <v>620</v>
      </c>
      <c r="D884" s="3" t="s">
        <v>2787</v>
      </c>
      <c r="E884" s="3" t="s">
        <v>2824</v>
      </c>
      <c r="F884" s="3" t="s">
        <v>2825</v>
      </c>
      <c r="G884" s="3" t="s">
        <v>745</v>
      </c>
      <c r="H884" s="3"/>
      <c r="I884" s="2"/>
      <c r="J884" s="2"/>
      <c r="L884" s="2"/>
      <c r="M884" s="3" t="s">
        <v>382</v>
      </c>
      <c r="N884" s="3"/>
      <c r="O884" s="3" t="s">
        <v>620</v>
      </c>
      <c r="P884" s="2"/>
      <c r="Q884" s="2"/>
      <c r="S884" s="2"/>
    </row>
    <row r="885" spans="1:19" ht="15.75" customHeight="1">
      <c r="A885" s="3" t="s">
        <v>382</v>
      </c>
      <c r="B885" s="3" t="s">
        <v>2528</v>
      </c>
      <c r="C885" s="3" t="s">
        <v>2826</v>
      </c>
      <c r="D885" s="3" t="s">
        <v>2787</v>
      </c>
      <c r="E885" s="3" t="s">
        <v>2827</v>
      </c>
      <c r="F885" s="3" t="s">
        <v>2828</v>
      </c>
      <c r="G885" s="3" t="s">
        <v>745</v>
      </c>
      <c r="H885" s="3"/>
      <c r="I885" s="2"/>
      <c r="J885" s="2"/>
      <c r="L885" s="2"/>
      <c r="M885" s="3" t="s">
        <v>382</v>
      </c>
      <c r="N885" s="3"/>
      <c r="O885" s="3" t="s">
        <v>2826</v>
      </c>
      <c r="P885" s="2"/>
      <c r="Q885" s="2"/>
      <c r="S885" s="2"/>
    </row>
    <row r="886" spans="1:19" ht="15.75" customHeight="1">
      <c r="A886" s="3" t="s">
        <v>382</v>
      </c>
      <c r="B886" s="3" t="s">
        <v>2528</v>
      </c>
      <c r="C886" s="3" t="s">
        <v>2829</v>
      </c>
      <c r="D886" s="3" t="s">
        <v>2787</v>
      </c>
      <c r="E886" s="3" t="s">
        <v>2830</v>
      </c>
      <c r="F886" s="3" t="s">
        <v>2831</v>
      </c>
      <c r="G886" s="3" t="s">
        <v>745</v>
      </c>
      <c r="H886" s="3"/>
      <c r="I886" s="2"/>
      <c r="J886" s="2"/>
      <c r="L886" s="2"/>
      <c r="M886" s="3" t="s">
        <v>382</v>
      </c>
      <c r="N886" s="3"/>
      <c r="O886" s="3" t="s">
        <v>2829</v>
      </c>
      <c r="P886" s="2"/>
      <c r="Q886" s="2"/>
      <c r="S886" s="2"/>
    </row>
    <row r="887" spans="1:19" ht="15.75" customHeight="1">
      <c r="A887" s="3" t="s">
        <v>382</v>
      </c>
      <c r="B887" s="3" t="s">
        <v>2528</v>
      </c>
      <c r="C887" s="3" t="s">
        <v>2832</v>
      </c>
      <c r="D887" s="3" t="s">
        <v>2787</v>
      </c>
      <c r="E887" s="3" t="s">
        <v>2833</v>
      </c>
      <c r="F887" s="3" t="s">
        <v>2834</v>
      </c>
      <c r="G887" s="3" t="s">
        <v>741</v>
      </c>
      <c r="H887" s="3"/>
      <c r="I887" s="2"/>
      <c r="J887" s="2"/>
      <c r="L887" s="2"/>
      <c r="M887" s="3" t="s">
        <v>382</v>
      </c>
      <c r="N887" s="3"/>
      <c r="O887" s="3" t="s">
        <v>2832</v>
      </c>
      <c r="P887" s="2"/>
      <c r="Q887" s="2"/>
      <c r="S887" s="2"/>
    </row>
    <row r="888" spans="1:19" ht="15.75" customHeight="1">
      <c r="A888" s="3" t="s">
        <v>382</v>
      </c>
      <c r="B888" s="3" t="s">
        <v>2528</v>
      </c>
      <c r="C888" s="3" t="s">
        <v>2835</v>
      </c>
      <c r="D888" s="3" t="s">
        <v>2787</v>
      </c>
      <c r="E888" s="3" t="s">
        <v>1692</v>
      </c>
      <c r="F888" s="3" t="s">
        <v>2836</v>
      </c>
      <c r="G888" s="3" t="s">
        <v>745</v>
      </c>
      <c r="H888" s="3"/>
      <c r="I888" s="2"/>
      <c r="J888" s="2"/>
      <c r="L888" s="2"/>
      <c r="M888" s="3" t="s">
        <v>382</v>
      </c>
      <c r="N888" s="3"/>
      <c r="O888" s="3" t="s">
        <v>2835</v>
      </c>
      <c r="P888" s="2"/>
      <c r="Q888" s="2"/>
      <c r="S888" s="2"/>
    </row>
    <row r="889" spans="1:19" ht="15.75" customHeight="1">
      <c r="A889" s="3" t="s">
        <v>382</v>
      </c>
      <c r="B889" s="3" t="s">
        <v>2528</v>
      </c>
      <c r="C889" s="3" t="s">
        <v>1174</v>
      </c>
      <c r="D889" s="3" t="s">
        <v>2837</v>
      </c>
      <c r="E889" s="3" t="s">
        <v>2838</v>
      </c>
      <c r="F889" s="3" t="s">
        <v>2839</v>
      </c>
      <c r="G889" s="3" t="s">
        <v>741</v>
      </c>
      <c r="H889" s="3"/>
      <c r="I889" s="2"/>
      <c r="J889" s="2"/>
      <c r="L889" s="2"/>
      <c r="M889" s="3" t="s">
        <v>382</v>
      </c>
      <c r="N889" s="3"/>
      <c r="O889" s="3" t="s">
        <v>1174</v>
      </c>
      <c r="P889" s="2"/>
      <c r="Q889" s="2"/>
      <c r="S889" s="2"/>
    </row>
    <row r="890" spans="1:19" ht="15.75" customHeight="1">
      <c r="A890" s="3" t="s">
        <v>382</v>
      </c>
      <c r="B890" s="3" t="s">
        <v>2528</v>
      </c>
      <c r="C890" s="3" t="s">
        <v>2840</v>
      </c>
      <c r="D890" s="3" t="s">
        <v>2837</v>
      </c>
      <c r="E890" s="3" t="s">
        <v>2841</v>
      </c>
      <c r="F890" s="3" t="s">
        <v>2842</v>
      </c>
      <c r="G890" s="3" t="s">
        <v>745</v>
      </c>
      <c r="H890" s="3"/>
      <c r="I890" s="2"/>
      <c r="J890" s="2"/>
      <c r="L890" s="2"/>
      <c r="M890" s="3" t="s">
        <v>382</v>
      </c>
      <c r="N890" s="3"/>
      <c r="O890" s="3" t="s">
        <v>2840</v>
      </c>
      <c r="P890" s="2"/>
      <c r="Q890" s="2"/>
      <c r="S890" s="2"/>
    </row>
    <row r="891" spans="1:19" ht="15.75" customHeight="1">
      <c r="A891" s="3" t="s">
        <v>382</v>
      </c>
      <c r="B891" s="3" t="s">
        <v>2528</v>
      </c>
      <c r="C891" s="3" t="s">
        <v>2843</v>
      </c>
      <c r="D891" s="3" t="s">
        <v>2837</v>
      </c>
      <c r="E891" s="3" t="s">
        <v>1912</v>
      </c>
      <c r="F891" s="3" t="s">
        <v>2844</v>
      </c>
      <c r="G891" s="3" t="s">
        <v>745</v>
      </c>
      <c r="H891" s="3"/>
      <c r="I891" s="2"/>
      <c r="J891" s="2"/>
      <c r="L891" s="2"/>
      <c r="M891" s="3" t="s">
        <v>382</v>
      </c>
      <c r="N891" s="3"/>
      <c r="O891" s="3" t="s">
        <v>2843</v>
      </c>
      <c r="P891" s="2"/>
      <c r="Q891" s="2"/>
      <c r="S891" s="2"/>
    </row>
    <row r="892" spans="1:19" ht="15.75" customHeight="1">
      <c r="A892" s="3" t="s">
        <v>382</v>
      </c>
      <c r="B892" s="3" t="s">
        <v>2528</v>
      </c>
      <c r="C892" s="3" t="s">
        <v>2845</v>
      </c>
      <c r="D892" s="3" t="s">
        <v>2837</v>
      </c>
      <c r="E892" s="3" t="s">
        <v>2846</v>
      </c>
      <c r="F892" s="3" t="s">
        <v>2847</v>
      </c>
      <c r="G892" s="3" t="s">
        <v>745</v>
      </c>
      <c r="H892" s="3"/>
      <c r="I892" s="2"/>
      <c r="J892" s="2"/>
      <c r="L892" s="2"/>
      <c r="M892" s="3" t="s">
        <v>382</v>
      </c>
      <c r="N892" s="3"/>
      <c r="O892" s="3" t="s">
        <v>2845</v>
      </c>
      <c r="P892" s="2"/>
      <c r="Q892" s="2"/>
      <c r="S892" s="2"/>
    </row>
    <row r="893" spans="1:19" ht="15.75" customHeight="1">
      <c r="A893" s="3" t="s">
        <v>382</v>
      </c>
      <c r="B893" s="3" t="s">
        <v>2528</v>
      </c>
      <c r="C893" s="3" t="s">
        <v>2848</v>
      </c>
      <c r="D893" s="3" t="s">
        <v>2837</v>
      </c>
      <c r="E893" s="3" t="s">
        <v>1969</v>
      </c>
      <c r="F893" s="3" t="s">
        <v>2849</v>
      </c>
      <c r="G893" s="3" t="s">
        <v>745</v>
      </c>
      <c r="H893" s="3"/>
      <c r="I893" s="2"/>
      <c r="J893" s="2"/>
      <c r="L893" s="2"/>
      <c r="M893" s="3" t="s">
        <v>382</v>
      </c>
      <c r="N893" s="3"/>
      <c r="O893" s="3" t="s">
        <v>2848</v>
      </c>
      <c r="P893" s="2"/>
      <c r="Q893" s="2"/>
      <c r="S893" s="2"/>
    </row>
    <row r="894" spans="1:19" ht="15.75" customHeight="1">
      <c r="A894" s="3" t="s">
        <v>382</v>
      </c>
      <c r="B894" s="3" t="s">
        <v>2528</v>
      </c>
      <c r="C894" s="3" t="s">
        <v>2850</v>
      </c>
      <c r="D894" s="3" t="s">
        <v>2837</v>
      </c>
      <c r="E894" s="3" t="s">
        <v>2851</v>
      </c>
      <c r="F894" s="3" t="s">
        <v>2852</v>
      </c>
      <c r="G894" s="3" t="s">
        <v>745</v>
      </c>
      <c r="H894" s="3"/>
      <c r="I894" s="2"/>
      <c r="J894" s="2"/>
      <c r="L894" s="2"/>
      <c r="M894" s="3" t="s">
        <v>382</v>
      </c>
      <c r="N894" s="3"/>
      <c r="O894" s="3" t="s">
        <v>2850</v>
      </c>
      <c r="P894" s="2"/>
      <c r="Q894" s="2"/>
      <c r="S894" s="2"/>
    </row>
    <row r="895" spans="1:19" ht="15.75" customHeight="1">
      <c r="A895" s="3" t="s">
        <v>382</v>
      </c>
      <c r="B895" s="3" t="s">
        <v>2528</v>
      </c>
      <c r="C895" s="3" t="s">
        <v>2853</v>
      </c>
      <c r="D895" s="3" t="s">
        <v>2837</v>
      </c>
      <c r="E895" s="3" t="s">
        <v>2854</v>
      </c>
      <c r="F895" s="3" t="s">
        <v>2855</v>
      </c>
      <c r="G895" s="3" t="s">
        <v>745</v>
      </c>
      <c r="H895" s="3"/>
      <c r="I895" s="2"/>
      <c r="J895" s="2"/>
      <c r="L895" s="2"/>
      <c r="M895" s="3" t="s">
        <v>382</v>
      </c>
      <c r="N895" s="3"/>
      <c r="O895" s="3" t="s">
        <v>2853</v>
      </c>
      <c r="P895" s="2"/>
      <c r="Q895" s="2"/>
      <c r="S895" s="2"/>
    </row>
    <row r="896" spans="1:19" ht="15.75" customHeight="1">
      <c r="A896" s="3" t="s">
        <v>382</v>
      </c>
      <c r="B896" s="3" t="s">
        <v>2528</v>
      </c>
      <c r="C896" s="3" t="s">
        <v>2856</v>
      </c>
      <c r="D896" s="3" t="s">
        <v>2837</v>
      </c>
      <c r="E896" s="3" t="s">
        <v>2857</v>
      </c>
      <c r="F896" s="3" t="s">
        <v>2858</v>
      </c>
      <c r="G896" s="3" t="s">
        <v>745</v>
      </c>
      <c r="H896" s="3"/>
      <c r="I896" s="2"/>
      <c r="J896" s="2"/>
      <c r="L896" s="2"/>
      <c r="M896" s="3" t="s">
        <v>382</v>
      </c>
      <c r="N896" s="3"/>
      <c r="O896" s="3" t="s">
        <v>2856</v>
      </c>
      <c r="P896" s="2"/>
      <c r="Q896" s="2"/>
      <c r="S896" s="2"/>
    </row>
    <row r="897" spans="1:19" ht="15.75" customHeight="1">
      <c r="A897" s="3" t="s">
        <v>382</v>
      </c>
      <c r="B897" s="3" t="s">
        <v>2528</v>
      </c>
      <c r="C897" s="3" t="s">
        <v>2859</v>
      </c>
      <c r="D897" s="3" t="s">
        <v>2837</v>
      </c>
      <c r="E897" s="3" t="s">
        <v>2860</v>
      </c>
      <c r="F897" s="3" t="s">
        <v>2861</v>
      </c>
      <c r="G897" s="3" t="s">
        <v>745</v>
      </c>
      <c r="H897" s="3"/>
      <c r="I897" s="2"/>
      <c r="J897" s="2"/>
      <c r="L897" s="2"/>
      <c r="M897" s="3" t="s">
        <v>382</v>
      </c>
      <c r="N897" s="3"/>
      <c r="O897" s="3" t="s">
        <v>2859</v>
      </c>
      <c r="P897" s="2"/>
      <c r="Q897" s="2"/>
      <c r="S897" s="2"/>
    </row>
    <row r="898" spans="1:19" ht="15.75" customHeight="1">
      <c r="A898" s="3" t="s">
        <v>382</v>
      </c>
      <c r="B898" s="3" t="s">
        <v>2528</v>
      </c>
      <c r="C898" s="3" t="s">
        <v>2862</v>
      </c>
      <c r="D898" s="3" t="s">
        <v>2837</v>
      </c>
      <c r="E898" s="3" t="s">
        <v>1920</v>
      </c>
      <c r="F898" s="3" t="s">
        <v>2863</v>
      </c>
      <c r="G898" s="3" t="s">
        <v>745</v>
      </c>
      <c r="H898" s="3"/>
      <c r="I898" s="2"/>
      <c r="J898" s="2"/>
      <c r="L898" s="2"/>
      <c r="M898" s="3" t="s">
        <v>382</v>
      </c>
      <c r="N898" s="3"/>
      <c r="O898" s="3" t="s">
        <v>2862</v>
      </c>
      <c r="P898" s="2"/>
      <c r="Q898" s="2"/>
      <c r="S898" s="2"/>
    </row>
    <row r="899" spans="1:19" ht="15.75" customHeight="1">
      <c r="A899" s="3" t="s">
        <v>382</v>
      </c>
      <c r="B899" s="3" t="s">
        <v>2528</v>
      </c>
      <c r="C899" s="3" t="s">
        <v>2864</v>
      </c>
      <c r="D899" s="3" t="s">
        <v>2837</v>
      </c>
      <c r="E899" s="3" t="s">
        <v>1853</v>
      </c>
      <c r="F899" s="3" t="s">
        <v>2865</v>
      </c>
      <c r="G899" s="3" t="s">
        <v>745</v>
      </c>
      <c r="H899" s="3"/>
      <c r="I899" s="2"/>
      <c r="J899" s="2"/>
      <c r="L899" s="2"/>
      <c r="M899" s="3" t="s">
        <v>382</v>
      </c>
      <c r="N899" s="3"/>
      <c r="O899" s="3" t="s">
        <v>2864</v>
      </c>
      <c r="P899" s="2"/>
      <c r="Q899" s="2"/>
      <c r="S899" s="2"/>
    </row>
    <row r="900" spans="1:19" ht="15.75" customHeight="1">
      <c r="A900" s="3" t="s">
        <v>382</v>
      </c>
      <c r="B900" s="3" t="s">
        <v>2528</v>
      </c>
      <c r="C900" s="3" t="s">
        <v>2866</v>
      </c>
      <c r="D900" s="3" t="s">
        <v>2837</v>
      </c>
      <c r="E900" s="3" t="s">
        <v>1917</v>
      </c>
      <c r="F900" s="3" t="s">
        <v>2867</v>
      </c>
      <c r="G900" s="3" t="s">
        <v>745</v>
      </c>
      <c r="H900" s="3"/>
      <c r="I900" s="2"/>
      <c r="J900" s="2"/>
      <c r="L900" s="2"/>
      <c r="M900" s="3" t="s">
        <v>382</v>
      </c>
      <c r="N900" s="3"/>
      <c r="O900" s="3" t="s">
        <v>2866</v>
      </c>
      <c r="P900" s="2"/>
      <c r="Q900" s="2"/>
      <c r="S900" s="2"/>
    </row>
    <row r="901" spans="1:19" ht="15.75" customHeight="1">
      <c r="A901" s="3" t="s">
        <v>382</v>
      </c>
      <c r="B901" s="3" t="s">
        <v>2528</v>
      </c>
      <c r="C901" s="3" t="s">
        <v>2868</v>
      </c>
      <c r="D901" s="3" t="s">
        <v>2837</v>
      </c>
      <c r="E901" s="3" t="s">
        <v>2869</v>
      </c>
      <c r="F901" s="3" t="s">
        <v>2870</v>
      </c>
      <c r="G901" s="3" t="s">
        <v>745</v>
      </c>
      <c r="H901" s="3"/>
      <c r="I901" s="2"/>
      <c r="J901" s="2"/>
      <c r="L901" s="2"/>
      <c r="M901" s="3" t="s">
        <v>382</v>
      </c>
      <c r="N901" s="3"/>
      <c r="O901" s="3" t="s">
        <v>2868</v>
      </c>
      <c r="P901" s="2"/>
      <c r="Q901" s="2"/>
      <c r="S901" s="2"/>
    </row>
    <row r="902" spans="1:19" ht="15.75" customHeight="1">
      <c r="A902" s="3" t="s">
        <v>382</v>
      </c>
      <c r="B902" s="3" t="s">
        <v>2528</v>
      </c>
      <c r="C902" s="3" t="s">
        <v>2871</v>
      </c>
      <c r="D902" s="3" t="s">
        <v>2837</v>
      </c>
      <c r="E902" s="3" t="s">
        <v>2872</v>
      </c>
      <c r="F902" s="3" t="s">
        <v>2873</v>
      </c>
      <c r="G902" s="3" t="s">
        <v>745</v>
      </c>
      <c r="H902" s="3"/>
      <c r="I902" s="2"/>
      <c r="J902" s="2"/>
      <c r="L902" s="2"/>
      <c r="M902" s="3" t="s">
        <v>382</v>
      </c>
      <c r="N902" s="3"/>
      <c r="O902" s="3" t="s">
        <v>2871</v>
      </c>
      <c r="P902" s="2"/>
      <c r="Q902" s="2"/>
      <c r="S902" s="2"/>
    </row>
    <row r="903" spans="1:19" ht="15.75" customHeight="1">
      <c r="A903" s="3" t="s">
        <v>382</v>
      </c>
      <c r="B903" s="3" t="s">
        <v>2528</v>
      </c>
      <c r="C903" s="3" t="s">
        <v>2874</v>
      </c>
      <c r="D903" s="3" t="s">
        <v>2837</v>
      </c>
      <c r="E903" s="3" t="s">
        <v>2875</v>
      </c>
      <c r="F903" s="3" t="s">
        <v>2876</v>
      </c>
      <c r="G903" s="3" t="s">
        <v>745</v>
      </c>
      <c r="H903" s="3"/>
      <c r="I903" s="2"/>
      <c r="J903" s="2"/>
      <c r="L903" s="2"/>
      <c r="M903" s="3" t="s">
        <v>382</v>
      </c>
      <c r="N903" s="3"/>
      <c r="O903" s="3" t="s">
        <v>2874</v>
      </c>
      <c r="P903" s="2"/>
      <c r="Q903" s="2"/>
      <c r="S903" s="2"/>
    </row>
    <row r="904" spans="1:19" ht="15.75" customHeight="1">
      <c r="A904" s="3" t="s">
        <v>382</v>
      </c>
      <c r="B904" s="3" t="s">
        <v>2528</v>
      </c>
      <c r="C904" s="3" t="s">
        <v>2877</v>
      </c>
      <c r="D904" s="3" t="s">
        <v>2878</v>
      </c>
      <c r="E904" s="3" t="s">
        <v>2879</v>
      </c>
      <c r="F904" s="3" t="s">
        <v>2880</v>
      </c>
      <c r="G904" s="3" t="s">
        <v>741</v>
      </c>
      <c r="H904" s="3"/>
      <c r="I904" s="2"/>
      <c r="J904" s="2"/>
      <c r="L904" s="2"/>
      <c r="M904" s="3" t="s">
        <v>382</v>
      </c>
      <c r="N904" s="3"/>
      <c r="O904" s="3" t="s">
        <v>2877</v>
      </c>
      <c r="P904" s="2"/>
      <c r="Q904" s="2"/>
      <c r="S904" s="2"/>
    </row>
    <row r="905" spans="1:19" ht="15.75" customHeight="1">
      <c r="A905" s="3" t="s">
        <v>382</v>
      </c>
      <c r="B905" s="3" t="s">
        <v>2528</v>
      </c>
      <c r="C905" s="3" t="s">
        <v>676</v>
      </c>
      <c r="D905" s="3" t="s">
        <v>2878</v>
      </c>
      <c r="E905" s="3" t="s">
        <v>2881</v>
      </c>
      <c r="F905" s="3" t="s">
        <v>2882</v>
      </c>
      <c r="G905" s="3" t="s">
        <v>741</v>
      </c>
      <c r="H905" s="3"/>
      <c r="I905" s="2"/>
      <c r="J905" s="2"/>
      <c r="L905" s="2"/>
      <c r="M905" s="3" t="s">
        <v>382</v>
      </c>
      <c r="N905" s="3"/>
      <c r="O905" s="3" t="s">
        <v>676</v>
      </c>
      <c r="P905" s="2"/>
      <c r="Q905" s="2"/>
      <c r="S905" s="2"/>
    </row>
    <row r="906" spans="1:19" ht="15.75" customHeight="1">
      <c r="A906" s="3" t="s">
        <v>382</v>
      </c>
      <c r="B906" s="3" t="s">
        <v>2528</v>
      </c>
      <c r="C906" s="3" t="s">
        <v>2883</v>
      </c>
      <c r="D906" s="3" t="s">
        <v>2878</v>
      </c>
      <c r="E906" s="3" t="s">
        <v>2884</v>
      </c>
      <c r="F906" s="3" t="s">
        <v>2885</v>
      </c>
      <c r="G906" s="3" t="s">
        <v>745</v>
      </c>
      <c r="H906" s="3"/>
      <c r="I906" s="2"/>
      <c r="J906" s="2"/>
      <c r="L906" s="2"/>
      <c r="M906" s="3" t="s">
        <v>382</v>
      </c>
      <c r="N906" s="3"/>
      <c r="O906" s="3" t="s">
        <v>2883</v>
      </c>
      <c r="P906" s="2"/>
      <c r="Q906" s="2"/>
      <c r="S906" s="2"/>
    </row>
    <row r="907" spans="1:19" ht="15.75" customHeight="1">
      <c r="A907" s="3" t="s">
        <v>382</v>
      </c>
      <c r="B907" s="3" t="s">
        <v>2528</v>
      </c>
      <c r="C907" s="3" t="s">
        <v>2886</v>
      </c>
      <c r="D907" s="3" t="s">
        <v>2878</v>
      </c>
      <c r="E907" s="3" t="s">
        <v>2887</v>
      </c>
      <c r="F907" s="3" t="s">
        <v>2888</v>
      </c>
      <c r="G907" s="3" t="s">
        <v>745</v>
      </c>
      <c r="H907" s="3"/>
      <c r="I907" s="2"/>
      <c r="J907" s="2"/>
      <c r="L907" s="2"/>
      <c r="M907" s="3" t="s">
        <v>382</v>
      </c>
      <c r="N907" s="3"/>
      <c r="O907" s="3" t="s">
        <v>2886</v>
      </c>
      <c r="P907" s="2"/>
      <c r="Q907" s="2"/>
      <c r="S907" s="2"/>
    </row>
    <row r="908" spans="1:19" ht="15.75" customHeight="1">
      <c r="A908" s="3" t="s">
        <v>382</v>
      </c>
      <c r="B908" s="3" t="s">
        <v>2528</v>
      </c>
      <c r="C908" s="3" t="s">
        <v>2889</v>
      </c>
      <c r="D908" s="3" t="s">
        <v>2878</v>
      </c>
      <c r="E908" s="3" t="s">
        <v>1923</v>
      </c>
      <c r="F908" s="3" t="s">
        <v>2890</v>
      </c>
      <c r="G908" s="3" t="s">
        <v>745</v>
      </c>
      <c r="H908" s="3"/>
      <c r="I908" s="2"/>
      <c r="J908" s="2"/>
      <c r="L908" s="2"/>
      <c r="M908" s="3" t="s">
        <v>382</v>
      </c>
      <c r="N908" s="3"/>
      <c r="O908" s="3" t="s">
        <v>2889</v>
      </c>
      <c r="P908" s="2"/>
      <c r="Q908" s="2"/>
      <c r="S908" s="2"/>
    </row>
    <row r="909" spans="1:19" ht="15.75" customHeight="1">
      <c r="A909" s="3" t="s">
        <v>382</v>
      </c>
      <c r="B909" s="3" t="s">
        <v>2528</v>
      </c>
      <c r="C909" s="3" t="s">
        <v>2891</v>
      </c>
      <c r="D909" s="3" t="s">
        <v>2878</v>
      </c>
      <c r="E909" s="3" t="s">
        <v>2892</v>
      </c>
      <c r="F909" s="3" t="s">
        <v>2893</v>
      </c>
      <c r="G909" s="3" t="s">
        <v>745</v>
      </c>
      <c r="H909" s="3"/>
      <c r="I909" s="2"/>
      <c r="J909" s="2"/>
      <c r="L909" s="2"/>
      <c r="M909" s="3" t="s">
        <v>382</v>
      </c>
      <c r="N909" s="3"/>
      <c r="O909" s="3" t="s">
        <v>2891</v>
      </c>
      <c r="P909" s="2"/>
      <c r="Q909" s="2"/>
      <c r="S909" s="2"/>
    </row>
    <row r="910" spans="1:19" ht="15.75" customHeight="1">
      <c r="A910" s="3" t="s">
        <v>382</v>
      </c>
      <c r="B910" s="3" t="s">
        <v>2528</v>
      </c>
      <c r="C910" s="3" t="s">
        <v>2894</v>
      </c>
      <c r="D910" s="3" t="s">
        <v>2878</v>
      </c>
      <c r="E910" s="3" t="s">
        <v>1941</v>
      </c>
      <c r="F910" s="3" t="s">
        <v>2895</v>
      </c>
      <c r="G910" s="3" t="s">
        <v>745</v>
      </c>
      <c r="H910" s="3"/>
      <c r="I910" s="2"/>
      <c r="J910" s="2"/>
      <c r="L910" s="2"/>
      <c r="M910" s="3" t="s">
        <v>382</v>
      </c>
      <c r="N910" s="3"/>
      <c r="O910" s="3" t="s">
        <v>2894</v>
      </c>
      <c r="P910" s="2"/>
      <c r="Q910" s="2"/>
      <c r="S910" s="2"/>
    </row>
    <row r="911" spans="1:19" ht="15.75" customHeight="1">
      <c r="A911" s="3" t="s">
        <v>382</v>
      </c>
      <c r="B911" s="3" t="s">
        <v>2528</v>
      </c>
      <c r="C911" s="3" t="s">
        <v>2896</v>
      </c>
      <c r="D911" s="3" t="s">
        <v>2878</v>
      </c>
      <c r="E911" s="3" t="s">
        <v>2897</v>
      </c>
      <c r="F911" s="3" t="s">
        <v>2898</v>
      </c>
      <c r="G911" s="3" t="s">
        <v>745</v>
      </c>
      <c r="H911" s="3"/>
      <c r="I911" s="2"/>
      <c r="J911" s="2"/>
      <c r="L911" s="2"/>
      <c r="M911" s="3" t="s">
        <v>382</v>
      </c>
      <c r="N911" s="3"/>
      <c r="O911" s="3" t="s">
        <v>2896</v>
      </c>
      <c r="P911" s="2"/>
      <c r="Q911" s="2"/>
      <c r="S911" s="2"/>
    </row>
    <row r="912" spans="1:19" ht="15.75" customHeight="1">
      <c r="A912" s="3" t="s">
        <v>382</v>
      </c>
      <c r="B912" s="3" t="s">
        <v>2528</v>
      </c>
      <c r="C912" s="3" t="s">
        <v>2899</v>
      </c>
      <c r="D912" s="3" t="s">
        <v>2878</v>
      </c>
      <c r="E912" s="3" t="s">
        <v>2900</v>
      </c>
      <c r="F912" s="3" t="s">
        <v>2901</v>
      </c>
      <c r="G912" s="3" t="s">
        <v>745</v>
      </c>
      <c r="H912" s="3"/>
      <c r="I912" s="2"/>
      <c r="J912" s="2"/>
      <c r="L912" s="2"/>
      <c r="M912" s="3" t="s">
        <v>382</v>
      </c>
      <c r="N912" s="3"/>
      <c r="O912" s="3" t="s">
        <v>2899</v>
      </c>
      <c r="P912" s="2"/>
      <c r="Q912" s="2"/>
      <c r="S912" s="2"/>
    </row>
    <row r="913" spans="1:19" ht="15.75" customHeight="1">
      <c r="A913" s="3" t="s">
        <v>382</v>
      </c>
      <c r="B913" s="3" t="s">
        <v>2528</v>
      </c>
      <c r="C913" s="3" t="s">
        <v>2902</v>
      </c>
      <c r="D913" s="3" t="s">
        <v>2878</v>
      </c>
      <c r="E913" s="3" t="s">
        <v>2903</v>
      </c>
      <c r="F913" s="3" t="s">
        <v>2904</v>
      </c>
      <c r="G913" s="3" t="s">
        <v>745</v>
      </c>
      <c r="H913" s="3"/>
      <c r="I913" s="2"/>
      <c r="J913" s="2"/>
      <c r="L913" s="2"/>
      <c r="M913" s="3" t="s">
        <v>382</v>
      </c>
      <c r="N913" s="3"/>
      <c r="O913" s="3" t="s">
        <v>2902</v>
      </c>
      <c r="P913" s="2"/>
      <c r="Q913" s="2"/>
      <c r="S913" s="2"/>
    </row>
    <row r="914" spans="1:19" ht="15.75" customHeight="1">
      <c r="A914" s="3" t="s">
        <v>382</v>
      </c>
      <c r="B914" s="3" t="s">
        <v>2528</v>
      </c>
      <c r="C914" s="3" t="s">
        <v>2905</v>
      </c>
      <c r="D914" s="3" t="s">
        <v>2878</v>
      </c>
      <c r="E914" s="3" t="s">
        <v>2268</v>
      </c>
      <c r="F914" s="3" t="s">
        <v>2906</v>
      </c>
      <c r="G914" s="3" t="s">
        <v>745</v>
      </c>
      <c r="H914" s="3"/>
      <c r="I914" s="2"/>
      <c r="J914" s="2"/>
      <c r="L914" s="2"/>
      <c r="M914" s="3" t="s">
        <v>382</v>
      </c>
      <c r="N914" s="3"/>
      <c r="O914" s="3" t="s">
        <v>2905</v>
      </c>
      <c r="P914" s="2"/>
      <c r="Q914" s="2"/>
      <c r="S914" s="2"/>
    </row>
    <row r="915" spans="1:19" ht="15.75" customHeight="1">
      <c r="A915" s="3" t="s">
        <v>382</v>
      </c>
      <c r="B915" s="3" t="s">
        <v>2528</v>
      </c>
      <c r="C915" s="3" t="s">
        <v>2907</v>
      </c>
      <c r="D915" s="3" t="s">
        <v>2878</v>
      </c>
      <c r="E915" s="3" t="s">
        <v>1926</v>
      </c>
      <c r="F915" s="3" t="s">
        <v>2908</v>
      </c>
      <c r="G915" s="3" t="s">
        <v>745</v>
      </c>
      <c r="H915" s="3"/>
      <c r="I915" s="2"/>
      <c r="J915" s="2"/>
      <c r="L915" s="2"/>
      <c r="M915" s="3" t="s">
        <v>382</v>
      </c>
      <c r="N915" s="3"/>
      <c r="O915" s="3" t="s">
        <v>2907</v>
      </c>
      <c r="P915" s="2"/>
      <c r="Q915" s="2"/>
      <c r="S915" s="2"/>
    </row>
    <row r="916" spans="1:19" ht="15.75" customHeight="1">
      <c r="A916" s="3" t="s">
        <v>382</v>
      </c>
      <c r="B916" s="3" t="s">
        <v>2528</v>
      </c>
      <c r="C916" s="3" t="s">
        <v>770</v>
      </c>
      <c r="D916" s="3" t="s">
        <v>2878</v>
      </c>
      <c r="E916" s="3" t="s">
        <v>2909</v>
      </c>
      <c r="F916" s="3" t="s">
        <v>2910</v>
      </c>
      <c r="G916" s="3" t="s">
        <v>745</v>
      </c>
      <c r="H916" s="3"/>
      <c r="I916" s="2"/>
      <c r="J916" s="2"/>
      <c r="L916" s="2"/>
      <c r="M916" s="3" t="s">
        <v>382</v>
      </c>
      <c r="N916" s="3"/>
      <c r="O916" s="3" t="s">
        <v>770</v>
      </c>
      <c r="P916" s="2"/>
      <c r="Q916" s="2"/>
      <c r="S916" s="2"/>
    </row>
    <row r="917" spans="1:19" ht="15.75" customHeight="1">
      <c r="A917" s="3" t="s">
        <v>382</v>
      </c>
      <c r="B917" s="3" t="s">
        <v>2528</v>
      </c>
      <c r="C917" s="3" t="s">
        <v>2911</v>
      </c>
      <c r="D917" s="3" t="s">
        <v>2878</v>
      </c>
      <c r="E917" s="3" t="s">
        <v>1932</v>
      </c>
      <c r="F917" s="3" t="s">
        <v>2912</v>
      </c>
      <c r="G917" s="3" t="s">
        <v>745</v>
      </c>
      <c r="H917" s="3"/>
      <c r="I917" s="2"/>
      <c r="J917" s="2"/>
      <c r="L917" s="2"/>
      <c r="M917" s="3" t="s">
        <v>382</v>
      </c>
      <c r="N917" s="3"/>
      <c r="O917" s="3" t="s">
        <v>2911</v>
      </c>
      <c r="P917" s="2"/>
      <c r="Q917" s="2"/>
      <c r="S917" s="2"/>
    </row>
    <row r="918" spans="1:19" ht="15.75" customHeight="1">
      <c r="A918" s="3" t="s">
        <v>382</v>
      </c>
      <c r="B918" s="3" t="s">
        <v>2528</v>
      </c>
      <c r="C918" s="3" t="s">
        <v>2913</v>
      </c>
      <c r="D918" s="3" t="s">
        <v>2878</v>
      </c>
      <c r="E918" s="3" t="s">
        <v>1929</v>
      </c>
      <c r="F918" s="3" t="s">
        <v>2914</v>
      </c>
      <c r="G918" s="3" t="s">
        <v>745</v>
      </c>
      <c r="H918" s="3"/>
      <c r="I918" s="2"/>
      <c r="J918" s="2"/>
      <c r="L918" s="2"/>
      <c r="M918" s="3" t="s">
        <v>382</v>
      </c>
      <c r="N918" s="3"/>
      <c r="O918" s="3" t="s">
        <v>2913</v>
      </c>
      <c r="P918" s="2"/>
      <c r="Q918" s="2"/>
      <c r="S918" s="2"/>
    </row>
    <row r="919" spans="1:19" ht="15.75" customHeight="1">
      <c r="A919" s="3" t="s">
        <v>382</v>
      </c>
      <c r="B919" s="3" t="s">
        <v>2528</v>
      </c>
      <c r="C919" s="3" t="s">
        <v>2915</v>
      </c>
      <c r="D919" s="3" t="s">
        <v>2878</v>
      </c>
      <c r="E919" s="3" t="s">
        <v>2916</v>
      </c>
      <c r="F919" s="3" t="s">
        <v>2917</v>
      </c>
      <c r="G919" s="3" t="s">
        <v>745</v>
      </c>
      <c r="H919" s="3"/>
      <c r="I919" s="2"/>
      <c r="J919" s="2"/>
      <c r="L919" s="2"/>
      <c r="M919" s="3" t="s">
        <v>382</v>
      </c>
      <c r="N919" s="3"/>
      <c r="O919" s="3" t="s">
        <v>2915</v>
      </c>
      <c r="P919" s="2"/>
      <c r="Q919" s="2"/>
      <c r="S919" s="2"/>
    </row>
    <row r="920" spans="1:19" ht="15.75" customHeight="1">
      <c r="A920" s="3" t="s">
        <v>382</v>
      </c>
      <c r="B920" s="3" t="s">
        <v>2528</v>
      </c>
      <c r="C920" s="3" t="s">
        <v>2918</v>
      </c>
      <c r="D920" s="3" t="s">
        <v>2878</v>
      </c>
      <c r="E920" s="3" t="s">
        <v>659</v>
      </c>
      <c r="F920" s="3" t="s">
        <v>2919</v>
      </c>
      <c r="G920" s="3" t="s">
        <v>745</v>
      </c>
      <c r="H920" s="3"/>
      <c r="I920" s="2"/>
      <c r="J920" s="2"/>
      <c r="L920" s="2"/>
      <c r="M920" s="3" t="s">
        <v>382</v>
      </c>
      <c r="N920" s="3"/>
      <c r="O920" s="3" t="s">
        <v>2918</v>
      </c>
      <c r="P920" s="2"/>
      <c r="Q920" s="2"/>
      <c r="S920" s="2"/>
    </row>
    <row r="921" spans="1:19" ht="15.75" customHeight="1">
      <c r="A921" s="3" t="s">
        <v>382</v>
      </c>
      <c r="B921" s="3" t="s">
        <v>2528</v>
      </c>
      <c r="C921" s="3" t="s">
        <v>2920</v>
      </c>
      <c r="D921" s="3" t="s">
        <v>2921</v>
      </c>
      <c r="E921" s="3" t="s">
        <v>2922</v>
      </c>
      <c r="F921" s="3" t="s">
        <v>2923</v>
      </c>
      <c r="G921" s="3" t="s">
        <v>741</v>
      </c>
      <c r="H921" s="3"/>
      <c r="I921" s="2"/>
      <c r="J921" s="2"/>
      <c r="L921" s="2"/>
      <c r="M921" s="3" t="s">
        <v>382</v>
      </c>
      <c r="N921" s="3"/>
      <c r="O921" s="3" t="s">
        <v>2920</v>
      </c>
      <c r="P921" s="2"/>
      <c r="Q921" s="2"/>
      <c r="S921" s="2"/>
    </row>
    <row r="922" spans="1:19" ht="15.75" customHeight="1">
      <c r="A922" s="3" t="s">
        <v>382</v>
      </c>
      <c r="B922" s="3" t="s">
        <v>2528</v>
      </c>
      <c r="C922" s="3" t="s">
        <v>2924</v>
      </c>
      <c r="D922" s="3" t="s">
        <v>2921</v>
      </c>
      <c r="E922" s="3" t="s">
        <v>1958</v>
      </c>
      <c r="F922" s="3" t="s">
        <v>2925</v>
      </c>
      <c r="G922" s="3" t="s">
        <v>745</v>
      </c>
      <c r="H922" s="3"/>
      <c r="I922" s="2"/>
      <c r="J922" s="2"/>
      <c r="L922" s="2"/>
      <c r="M922" s="3" t="s">
        <v>382</v>
      </c>
      <c r="N922" s="3"/>
      <c r="O922" s="3" t="s">
        <v>2924</v>
      </c>
      <c r="P922" s="2"/>
      <c r="Q922" s="2"/>
      <c r="S922" s="2"/>
    </row>
    <row r="923" spans="1:19" ht="15.75" customHeight="1">
      <c r="A923" s="3" t="s">
        <v>382</v>
      </c>
      <c r="B923" s="3" t="s">
        <v>2528</v>
      </c>
      <c r="C923" s="3" t="s">
        <v>2926</v>
      </c>
      <c r="D923" s="3" t="s">
        <v>2921</v>
      </c>
      <c r="E923" s="3" t="s">
        <v>1961</v>
      </c>
      <c r="F923" s="3" t="s">
        <v>2927</v>
      </c>
      <c r="G923" s="3" t="s">
        <v>745</v>
      </c>
      <c r="H923" s="3"/>
      <c r="I923" s="2"/>
      <c r="J923" s="2"/>
      <c r="L923" s="2"/>
      <c r="M923" s="3" t="s">
        <v>382</v>
      </c>
      <c r="N923" s="3"/>
      <c r="O923" s="3" t="s">
        <v>2926</v>
      </c>
      <c r="P923" s="2"/>
      <c r="Q923" s="2"/>
      <c r="S923" s="2"/>
    </row>
    <row r="924" spans="1:19" ht="15.75" customHeight="1">
      <c r="A924" s="3" t="s">
        <v>382</v>
      </c>
      <c r="B924" s="3" t="s">
        <v>2528</v>
      </c>
      <c r="C924" s="3" t="s">
        <v>2928</v>
      </c>
      <c r="D924" s="3" t="s">
        <v>2921</v>
      </c>
      <c r="E924" s="3" t="s">
        <v>1414</v>
      </c>
      <c r="F924" s="3" t="s">
        <v>2929</v>
      </c>
      <c r="G924" s="3" t="s">
        <v>745</v>
      </c>
      <c r="H924" s="3"/>
      <c r="I924" s="2"/>
      <c r="J924" s="2"/>
      <c r="L924" s="2"/>
      <c r="M924" s="3" t="s">
        <v>382</v>
      </c>
      <c r="N924" s="3"/>
      <c r="O924" s="3" t="s">
        <v>2928</v>
      </c>
      <c r="P924" s="2"/>
      <c r="Q924" s="2"/>
      <c r="S924" s="2"/>
    </row>
    <row r="925" spans="1:19" ht="15.75" customHeight="1">
      <c r="A925" s="3" t="s">
        <v>382</v>
      </c>
      <c r="B925" s="3" t="s">
        <v>2528</v>
      </c>
      <c r="C925" s="3" t="s">
        <v>2930</v>
      </c>
      <c r="D925" s="3" t="s">
        <v>2921</v>
      </c>
      <c r="E925" s="3" t="s">
        <v>2931</v>
      </c>
      <c r="F925" s="3" t="s">
        <v>2932</v>
      </c>
      <c r="G925" s="3" t="s">
        <v>745</v>
      </c>
      <c r="H925" s="3"/>
      <c r="I925" s="2"/>
      <c r="J925" s="2"/>
      <c r="L925" s="2"/>
      <c r="M925" s="3" t="s">
        <v>382</v>
      </c>
      <c r="N925" s="3"/>
      <c r="O925" s="3" t="s">
        <v>2930</v>
      </c>
      <c r="P925" s="2"/>
      <c r="Q925" s="2"/>
      <c r="S925" s="2"/>
    </row>
    <row r="926" spans="1:19" ht="15.75" customHeight="1">
      <c r="A926" s="3" t="s">
        <v>382</v>
      </c>
      <c r="B926" s="3" t="s">
        <v>2528</v>
      </c>
      <c r="C926" s="3" t="s">
        <v>2933</v>
      </c>
      <c r="D926" s="3" t="s">
        <v>2921</v>
      </c>
      <c r="E926" s="3" t="s">
        <v>2934</v>
      </c>
      <c r="F926" s="3" t="s">
        <v>2935</v>
      </c>
      <c r="G926" s="3" t="s">
        <v>745</v>
      </c>
      <c r="H926" s="3"/>
      <c r="I926" s="2"/>
      <c r="J926" s="2"/>
      <c r="L926" s="2"/>
      <c r="M926" s="3" t="s">
        <v>382</v>
      </c>
      <c r="N926" s="3"/>
      <c r="O926" s="3" t="s">
        <v>2933</v>
      </c>
      <c r="P926" s="2"/>
      <c r="Q926" s="2"/>
      <c r="S926" s="2"/>
    </row>
    <row r="927" spans="1:19" ht="15.75" customHeight="1">
      <c r="A927" s="3" t="s">
        <v>382</v>
      </c>
      <c r="B927" s="3" t="s">
        <v>2528</v>
      </c>
      <c r="C927" s="3" t="s">
        <v>2936</v>
      </c>
      <c r="D927" s="3" t="s">
        <v>2921</v>
      </c>
      <c r="E927" s="3" t="s">
        <v>2937</v>
      </c>
      <c r="F927" s="3" t="s">
        <v>2938</v>
      </c>
      <c r="G927" s="3" t="s">
        <v>745</v>
      </c>
      <c r="H927" s="3"/>
      <c r="I927" s="2"/>
      <c r="J927" s="2"/>
      <c r="L927" s="2"/>
      <c r="M927" s="3" t="s">
        <v>382</v>
      </c>
      <c r="N927" s="3"/>
      <c r="O927" s="3" t="s">
        <v>2936</v>
      </c>
      <c r="P927" s="2"/>
      <c r="Q927" s="2"/>
      <c r="S927" s="2"/>
    </row>
    <row r="928" spans="1:19" ht="15.75" customHeight="1">
      <c r="A928" s="3" t="s">
        <v>382</v>
      </c>
      <c r="B928" s="3" t="s">
        <v>2528</v>
      </c>
      <c r="C928" s="3" t="s">
        <v>2939</v>
      </c>
      <c r="D928" s="3" t="s">
        <v>2921</v>
      </c>
      <c r="E928" s="3" t="s">
        <v>2314</v>
      </c>
      <c r="F928" s="3" t="s">
        <v>2940</v>
      </c>
      <c r="G928" s="3" t="s">
        <v>745</v>
      </c>
      <c r="H928" s="3"/>
      <c r="I928" s="2"/>
      <c r="J928" s="2"/>
      <c r="L928" s="2"/>
      <c r="M928" s="3" t="s">
        <v>382</v>
      </c>
      <c r="N928" s="3"/>
      <c r="O928" s="3" t="s">
        <v>2939</v>
      </c>
      <c r="P928" s="2"/>
      <c r="Q928" s="2"/>
      <c r="S928" s="2"/>
    </row>
    <row r="929" spans="1:19" ht="15.75" customHeight="1">
      <c r="A929" s="3" t="s">
        <v>382</v>
      </c>
      <c r="B929" s="3" t="s">
        <v>2528</v>
      </c>
      <c r="C929" s="3" t="s">
        <v>2941</v>
      </c>
      <c r="D929" s="3" t="s">
        <v>2921</v>
      </c>
      <c r="E929" s="3" t="s">
        <v>2942</v>
      </c>
      <c r="F929" s="3" t="s">
        <v>2943</v>
      </c>
      <c r="G929" s="3" t="s">
        <v>745</v>
      </c>
      <c r="H929" s="3"/>
      <c r="I929" s="2"/>
      <c r="J929" s="2"/>
      <c r="L929" s="2"/>
      <c r="M929" s="3" t="s">
        <v>382</v>
      </c>
      <c r="N929" s="3"/>
      <c r="O929" s="3" t="s">
        <v>2941</v>
      </c>
      <c r="P929" s="2"/>
      <c r="Q929" s="2"/>
      <c r="S929" s="2"/>
    </row>
    <row r="930" spans="1:19" ht="15.75" customHeight="1">
      <c r="A930" s="3" t="s">
        <v>382</v>
      </c>
      <c r="B930" s="3" t="s">
        <v>2528</v>
      </c>
      <c r="C930" s="3" t="s">
        <v>2944</v>
      </c>
      <c r="D930" s="3" t="s">
        <v>2921</v>
      </c>
      <c r="E930" s="3" t="s">
        <v>2945</v>
      </c>
      <c r="F930" s="3" t="s">
        <v>2946</v>
      </c>
      <c r="G930" s="3" t="s">
        <v>745</v>
      </c>
      <c r="H930" s="3"/>
      <c r="I930" s="2"/>
      <c r="J930" s="2"/>
      <c r="L930" s="2"/>
      <c r="M930" s="3" t="s">
        <v>382</v>
      </c>
      <c r="N930" s="3"/>
      <c r="O930" s="3" t="s">
        <v>2944</v>
      </c>
      <c r="P930" s="2"/>
      <c r="Q930" s="2"/>
      <c r="S930" s="2"/>
    </row>
    <row r="931" spans="1:19" ht="15.75" customHeight="1">
      <c r="A931" s="3" t="s">
        <v>382</v>
      </c>
      <c r="B931" s="3" t="s">
        <v>2528</v>
      </c>
      <c r="C931" s="3" t="s">
        <v>2947</v>
      </c>
      <c r="D931" s="3" t="s">
        <v>2921</v>
      </c>
      <c r="E931" s="3" t="s">
        <v>2948</v>
      </c>
      <c r="F931" s="3" t="s">
        <v>2949</v>
      </c>
      <c r="G931" s="3" t="s">
        <v>745</v>
      </c>
      <c r="H931" s="3"/>
      <c r="I931" s="2"/>
      <c r="J931" s="2"/>
      <c r="L931" s="2"/>
      <c r="M931" s="3" t="s">
        <v>382</v>
      </c>
      <c r="N931" s="3"/>
      <c r="O931" s="3" t="s">
        <v>2947</v>
      </c>
      <c r="P931" s="2"/>
      <c r="Q931" s="2"/>
      <c r="S931" s="2"/>
    </row>
    <row r="932" spans="1:19" ht="15.75" customHeight="1">
      <c r="A932" s="3" t="s">
        <v>382</v>
      </c>
      <c r="B932" s="3" t="s">
        <v>2528</v>
      </c>
      <c r="C932" s="3" t="s">
        <v>2950</v>
      </c>
      <c r="D932" s="3" t="s">
        <v>2921</v>
      </c>
      <c r="E932" s="3" t="s">
        <v>1969</v>
      </c>
      <c r="F932" s="3" t="s">
        <v>2951</v>
      </c>
      <c r="G932" s="3" t="s">
        <v>745</v>
      </c>
      <c r="H932" s="3"/>
      <c r="I932" s="2"/>
      <c r="J932" s="2"/>
      <c r="L932" s="2"/>
      <c r="M932" s="3" t="s">
        <v>382</v>
      </c>
      <c r="N932" s="3"/>
      <c r="O932" s="3" t="s">
        <v>2950</v>
      </c>
      <c r="P932" s="2"/>
      <c r="Q932" s="2"/>
      <c r="S932" s="2"/>
    </row>
    <row r="933" spans="1:19" ht="15.75" customHeight="1">
      <c r="A933" s="3" t="s">
        <v>382</v>
      </c>
      <c r="B933" s="3" t="s">
        <v>2528</v>
      </c>
      <c r="C933" s="3" t="s">
        <v>2952</v>
      </c>
      <c r="D933" s="3" t="s">
        <v>2921</v>
      </c>
      <c r="E933" s="3" t="s">
        <v>817</v>
      </c>
      <c r="F933" s="3" t="s">
        <v>2953</v>
      </c>
      <c r="G933" s="3" t="s">
        <v>745</v>
      </c>
      <c r="H933" s="3"/>
      <c r="I933" s="2"/>
      <c r="J933" s="2"/>
      <c r="L933" s="2"/>
      <c r="M933" s="3" t="s">
        <v>382</v>
      </c>
      <c r="N933" s="3"/>
      <c r="O933" s="3" t="s">
        <v>2952</v>
      </c>
      <c r="P933" s="2"/>
      <c r="Q933" s="2"/>
      <c r="S933" s="2"/>
    </row>
    <row r="934" spans="1:19" ht="15.75" customHeight="1">
      <c r="A934" s="3" t="s">
        <v>382</v>
      </c>
      <c r="B934" s="3" t="s">
        <v>2528</v>
      </c>
      <c r="C934" s="3" t="s">
        <v>584</v>
      </c>
      <c r="D934" s="3" t="s">
        <v>2921</v>
      </c>
      <c r="E934" s="3" t="s">
        <v>2474</v>
      </c>
      <c r="F934" s="3" t="s">
        <v>2954</v>
      </c>
      <c r="G934" s="3" t="s">
        <v>745</v>
      </c>
      <c r="H934" s="3"/>
      <c r="I934" s="2"/>
      <c r="J934" s="2"/>
      <c r="L934" s="2"/>
      <c r="M934" s="3" t="s">
        <v>382</v>
      </c>
      <c r="N934" s="3"/>
      <c r="O934" s="3" t="s">
        <v>584</v>
      </c>
      <c r="P934" s="2"/>
      <c r="Q934" s="2"/>
      <c r="S934" s="2"/>
    </row>
    <row r="935" spans="1:19" ht="15.75" customHeight="1">
      <c r="A935" s="3" t="s">
        <v>382</v>
      </c>
      <c r="B935" s="3" t="s">
        <v>2955</v>
      </c>
      <c r="C935" s="3" t="s">
        <v>2956</v>
      </c>
      <c r="D935" s="3" t="s">
        <v>2957</v>
      </c>
      <c r="E935" s="3" t="s">
        <v>2958</v>
      </c>
      <c r="F935" s="3" t="s">
        <v>2959</v>
      </c>
      <c r="G935" s="3" t="s">
        <v>332</v>
      </c>
      <c r="H935" s="3"/>
      <c r="I935" s="2"/>
      <c r="J935" s="2"/>
      <c r="L935" s="2"/>
      <c r="M935" s="3" t="s">
        <v>382</v>
      </c>
      <c r="N935" s="3"/>
      <c r="O935" s="3" t="s">
        <v>2956</v>
      </c>
      <c r="P935" s="2"/>
      <c r="Q935" s="2"/>
      <c r="S935" s="2"/>
    </row>
    <row r="936" spans="1:19" ht="15.75" customHeight="1">
      <c r="A936" s="3" t="s">
        <v>382</v>
      </c>
      <c r="B936" s="3" t="s">
        <v>2955</v>
      </c>
      <c r="C936" s="3" t="s">
        <v>2960</v>
      </c>
      <c r="D936" s="3" t="s">
        <v>2957</v>
      </c>
      <c r="E936" s="3" t="s">
        <v>2961</v>
      </c>
      <c r="F936" s="3" t="s">
        <v>2962</v>
      </c>
      <c r="G936" s="3" t="s">
        <v>332</v>
      </c>
      <c r="H936" s="3"/>
      <c r="I936" s="2"/>
      <c r="J936" s="2"/>
      <c r="L936" s="2"/>
      <c r="M936" s="3" t="s">
        <v>382</v>
      </c>
      <c r="N936" s="3"/>
      <c r="O936" s="3" t="s">
        <v>2960</v>
      </c>
      <c r="P936" s="2"/>
      <c r="Q936" s="2"/>
      <c r="S936" s="2"/>
    </row>
    <row r="937" spans="1:19" ht="15.75" customHeight="1">
      <c r="A937" s="3" t="s">
        <v>382</v>
      </c>
      <c r="B937" s="3" t="s">
        <v>2955</v>
      </c>
      <c r="C937" s="3" t="s">
        <v>2963</v>
      </c>
      <c r="D937" s="3" t="s">
        <v>2957</v>
      </c>
      <c r="E937" s="3" t="s">
        <v>2203</v>
      </c>
      <c r="F937" s="3" t="s">
        <v>2964</v>
      </c>
      <c r="G937" s="3" t="s">
        <v>332</v>
      </c>
      <c r="H937" s="3"/>
      <c r="I937" s="2"/>
      <c r="J937" s="2"/>
      <c r="L937" s="2"/>
      <c r="M937" s="3" t="s">
        <v>382</v>
      </c>
      <c r="N937" s="3"/>
      <c r="O937" s="3" t="s">
        <v>2963</v>
      </c>
      <c r="P937" s="2"/>
      <c r="Q937" s="2"/>
      <c r="S937" s="2"/>
    </row>
    <row r="938" spans="1:19" ht="15.75" customHeight="1">
      <c r="A938" s="3" t="s">
        <v>382</v>
      </c>
      <c r="B938" s="3" t="s">
        <v>2955</v>
      </c>
      <c r="C938" s="3" t="s">
        <v>2965</v>
      </c>
      <c r="D938" s="3" t="s">
        <v>2957</v>
      </c>
      <c r="E938" s="3" t="s">
        <v>2966</v>
      </c>
      <c r="F938" s="3" t="s">
        <v>2967</v>
      </c>
      <c r="G938" s="3" t="s">
        <v>332</v>
      </c>
      <c r="H938" s="3"/>
      <c r="I938" s="2"/>
      <c r="J938" s="2"/>
      <c r="L938" s="2"/>
      <c r="M938" s="3" t="s">
        <v>382</v>
      </c>
      <c r="N938" s="3"/>
      <c r="O938" s="3" t="s">
        <v>2965</v>
      </c>
      <c r="P938" s="2"/>
      <c r="Q938" s="2"/>
      <c r="S938" s="2"/>
    </row>
    <row r="939" spans="1:19" ht="15.75" customHeight="1">
      <c r="A939" s="3" t="s">
        <v>382</v>
      </c>
      <c r="B939" s="3" t="s">
        <v>2955</v>
      </c>
      <c r="C939" s="3" t="s">
        <v>2968</v>
      </c>
      <c r="D939" s="3" t="s">
        <v>2957</v>
      </c>
      <c r="E939" s="3" t="s">
        <v>2969</v>
      </c>
      <c r="F939" s="3" t="s">
        <v>2970</v>
      </c>
      <c r="G939" s="3" t="s">
        <v>332</v>
      </c>
      <c r="H939" s="3"/>
      <c r="I939" s="2"/>
      <c r="J939" s="2"/>
      <c r="L939" s="2"/>
      <c r="M939" s="3" t="s">
        <v>382</v>
      </c>
      <c r="N939" s="3"/>
      <c r="O939" s="3" t="s">
        <v>2968</v>
      </c>
      <c r="P939" s="2"/>
      <c r="Q939" s="2"/>
      <c r="S939" s="2"/>
    </row>
    <row r="940" spans="1:19" ht="15.75" customHeight="1">
      <c r="A940" s="3" t="s">
        <v>382</v>
      </c>
      <c r="B940" s="3" t="s">
        <v>2955</v>
      </c>
      <c r="C940" s="3" t="s">
        <v>2971</v>
      </c>
      <c r="D940" s="3" t="s">
        <v>2957</v>
      </c>
      <c r="E940" s="3" t="s">
        <v>934</v>
      </c>
      <c r="F940" s="3" t="s">
        <v>2972</v>
      </c>
      <c r="G940" s="3" t="s">
        <v>745</v>
      </c>
      <c r="H940" s="3"/>
      <c r="I940" s="2"/>
      <c r="J940" s="2"/>
      <c r="L940" s="2"/>
      <c r="M940" s="3" t="s">
        <v>382</v>
      </c>
      <c r="N940" s="3"/>
      <c r="O940" s="3" t="s">
        <v>2971</v>
      </c>
      <c r="P940" s="2"/>
      <c r="Q940" s="2"/>
      <c r="S940" s="2"/>
    </row>
    <row r="941" spans="1:19" ht="15.75" customHeight="1">
      <c r="A941" s="3" t="s">
        <v>382</v>
      </c>
      <c r="B941" s="3" t="s">
        <v>2955</v>
      </c>
      <c r="C941" s="3" t="s">
        <v>451</v>
      </c>
      <c r="D941" s="3" t="s">
        <v>2957</v>
      </c>
      <c r="E941" s="3" t="s">
        <v>2973</v>
      </c>
      <c r="F941" s="3" t="s">
        <v>2974</v>
      </c>
      <c r="G941" s="3" t="s">
        <v>745</v>
      </c>
      <c r="H941" s="3"/>
      <c r="I941" s="2"/>
      <c r="J941" s="2"/>
      <c r="L941" s="2"/>
      <c r="M941" s="3" t="s">
        <v>382</v>
      </c>
      <c r="N941" s="3"/>
      <c r="O941" s="3" t="s">
        <v>451</v>
      </c>
      <c r="P941" s="2"/>
      <c r="Q941" s="2"/>
      <c r="S941" s="2"/>
    </row>
    <row r="942" spans="1:19" ht="15.75" customHeight="1">
      <c r="A942" s="3" t="s">
        <v>382</v>
      </c>
      <c r="B942" s="3" t="s">
        <v>2955</v>
      </c>
      <c r="C942" s="3" t="s">
        <v>1121</v>
      </c>
      <c r="D942" s="3" t="s">
        <v>2957</v>
      </c>
      <c r="E942" s="3" t="s">
        <v>2975</v>
      </c>
      <c r="F942" s="3" t="s">
        <v>2976</v>
      </c>
      <c r="G942" s="3" t="s">
        <v>332</v>
      </c>
      <c r="H942" s="3"/>
      <c r="I942" s="2"/>
      <c r="J942" s="2"/>
      <c r="L942" s="2"/>
      <c r="M942" s="3" t="s">
        <v>382</v>
      </c>
      <c r="N942" s="3"/>
      <c r="O942" s="3" t="s">
        <v>1121</v>
      </c>
      <c r="P942" s="2"/>
      <c r="Q942" s="2"/>
      <c r="S942" s="2"/>
    </row>
    <row r="943" spans="1:19" ht="15.75" customHeight="1">
      <c r="A943" s="3" t="s">
        <v>382</v>
      </c>
      <c r="B943" s="3" t="s">
        <v>2955</v>
      </c>
      <c r="C943" s="3" t="s">
        <v>2977</v>
      </c>
      <c r="D943" s="3" t="s">
        <v>2978</v>
      </c>
      <c r="E943" s="3" t="s">
        <v>2139</v>
      </c>
      <c r="F943" s="3" t="s">
        <v>2979</v>
      </c>
      <c r="G943" s="3" t="s">
        <v>745</v>
      </c>
      <c r="H943" s="3"/>
      <c r="I943" s="2"/>
      <c r="J943" s="2"/>
      <c r="L943" s="2"/>
      <c r="M943" s="3" t="s">
        <v>382</v>
      </c>
      <c r="N943" s="3"/>
      <c r="O943" s="3" t="s">
        <v>2977</v>
      </c>
      <c r="P943" s="2"/>
      <c r="Q943" s="2"/>
      <c r="S943" s="2"/>
    </row>
    <row r="944" spans="1:19" ht="15.75" customHeight="1">
      <c r="A944" s="3" t="s">
        <v>382</v>
      </c>
      <c r="B944" s="3" t="s">
        <v>2955</v>
      </c>
      <c r="C944" s="3" t="s">
        <v>626</v>
      </c>
      <c r="D944" s="3" t="s">
        <v>2978</v>
      </c>
      <c r="E944" s="3" t="s">
        <v>2980</v>
      </c>
      <c r="F944" s="3" t="s">
        <v>2981</v>
      </c>
      <c r="G944" s="3" t="s">
        <v>745</v>
      </c>
      <c r="H944" s="3"/>
      <c r="I944" s="2"/>
      <c r="J944" s="2"/>
      <c r="L944" s="2"/>
      <c r="M944" s="3" t="s">
        <v>382</v>
      </c>
      <c r="N944" s="3"/>
      <c r="O944" s="3" t="s">
        <v>626</v>
      </c>
      <c r="P944" s="2"/>
      <c r="Q944" s="2"/>
      <c r="S944" s="2"/>
    </row>
    <row r="945" spans="1:19" ht="15.75" customHeight="1">
      <c r="A945" s="3" t="s">
        <v>382</v>
      </c>
      <c r="B945" s="3" t="s">
        <v>2955</v>
      </c>
      <c r="C945" s="3" t="s">
        <v>2982</v>
      </c>
      <c r="D945" s="3" t="s">
        <v>2978</v>
      </c>
      <c r="E945" s="3" t="s">
        <v>2983</v>
      </c>
      <c r="F945" s="3" t="s">
        <v>2984</v>
      </c>
      <c r="G945" s="3" t="s">
        <v>745</v>
      </c>
      <c r="H945" s="3"/>
      <c r="I945" s="2"/>
      <c r="J945" s="2"/>
      <c r="L945" s="2"/>
      <c r="M945" s="3" t="s">
        <v>382</v>
      </c>
      <c r="N945" s="3"/>
      <c r="O945" s="3" t="s">
        <v>2982</v>
      </c>
      <c r="P945" s="2"/>
      <c r="Q945" s="2"/>
      <c r="S945" s="2"/>
    </row>
    <row r="946" spans="1:19" ht="15.75" customHeight="1">
      <c r="A946" s="3" t="s">
        <v>382</v>
      </c>
      <c r="B946" s="3" t="s">
        <v>2955</v>
      </c>
      <c r="C946" s="3" t="s">
        <v>2985</v>
      </c>
      <c r="D946" s="3" t="s">
        <v>2978</v>
      </c>
      <c r="E946" s="3" t="s">
        <v>2986</v>
      </c>
      <c r="F946" s="3" t="s">
        <v>2987</v>
      </c>
      <c r="G946" s="3" t="s">
        <v>745</v>
      </c>
      <c r="H946" s="3"/>
      <c r="I946" s="2"/>
      <c r="J946" s="2"/>
      <c r="L946" s="2"/>
      <c r="M946" s="3" t="s">
        <v>382</v>
      </c>
      <c r="N946" s="3"/>
      <c r="O946" s="3" t="s">
        <v>2985</v>
      </c>
      <c r="P946" s="2"/>
      <c r="Q946" s="2"/>
      <c r="S946" s="2"/>
    </row>
    <row r="947" spans="1:19" ht="15.75" customHeight="1">
      <c r="A947" s="3" t="s">
        <v>382</v>
      </c>
      <c r="B947" s="3" t="s">
        <v>2955</v>
      </c>
      <c r="C947" s="3" t="s">
        <v>2988</v>
      </c>
      <c r="D947" s="3" t="s">
        <v>2978</v>
      </c>
      <c r="E947" s="3" t="s">
        <v>2989</v>
      </c>
      <c r="F947" s="3" t="s">
        <v>2990</v>
      </c>
      <c r="G947" s="3" t="s">
        <v>745</v>
      </c>
      <c r="H947" s="3"/>
      <c r="I947" s="2"/>
      <c r="J947" s="2"/>
      <c r="L947" s="2"/>
      <c r="M947" s="3" t="s">
        <v>382</v>
      </c>
      <c r="N947" s="3"/>
      <c r="O947" s="3" t="s">
        <v>2988</v>
      </c>
      <c r="P947" s="2"/>
      <c r="Q947" s="2"/>
      <c r="S947" s="2"/>
    </row>
    <row r="948" spans="1:19" ht="15.75" customHeight="1">
      <c r="A948" s="3" t="s">
        <v>382</v>
      </c>
      <c r="B948" s="3" t="s">
        <v>2955</v>
      </c>
      <c r="C948" s="3" t="s">
        <v>2991</v>
      </c>
      <c r="D948" s="3" t="s">
        <v>2978</v>
      </c>
      <c r="E948" s="3" t="s">
        <v>2992</v>
      </c>
      <c r="F948" s="3" t="s">
        <v>2993</v>
      </c>
      <c r="G948" s="3" t="s">
        <v>745</v>
      </c>
      <c r="H948" s="3"/>
      <c r="I948" s="2"/>
      <c r="J948" s="2"/>
      <c r="L948" s="2"/>
      <c r="M948" s="3" t="s">
        <v>382</v>
      </c>
      <c r="N948" s="3"/>
      <c r="O948" s="3" t="s">
        <v>2991</v>
      </c>
      <c r="P948" s="2"/>
      <c r="Q948" s="2"/>
      <c r="S948" s="2"/>
    </row>
    <row r="949" spans="1:19" ht="15.75" customHeight="1">
      <c r="A949" s="3" t="s">
        <v>382</v>
      </c>
      <c r="B949" s="3" t="s">
        <v>2955</v>
      </c>
      <c r="C949" s="3" t="s">
        <v>2994</v>
      </c>
      <c r="D949" s="3" t="s">
        <v>2978</v>
      </c>
      <c r="E949" s="3" t="s">
        <v>2995</v>
      </c>
      <c r="F949" s="3" t="s">
        <v>2996</v>
      </c>
      <c r="G949" s="3" t="s">
        <v>745</v>
      </c>
      <c r="H949" s="3"/>
      <c r="I949" s="2"/>
      <c r="J949" s="2"/>
      <c r="L949" s="2"/>
      <c r="M949" s="3" t="s">
        <v>382</v>
      </c>
      <c r="N949" s="3"/>
      <c r="O949" s="3" t="s">
        <v>2994</v>
      </c>
      <c r="P949" s="2"/>
      <c r="Q949" s="2"/>
      <c r="S949" s="2"/>
    </row>
    <row r="950" spans="1:19" ht="15.75" customHeight="1">
      <c r="A950" s="3" t="s">
        <v>382</v>
      </c>
      <c r="B950" s="3" t="s">
        <v>2955</v>
      </c>
      <c r="C950" s="3" t="s">
        <v>2997</v>
      </c>
      <c r="D950" s="3" t="s">
        <v>2978</v>
      </c>
      <c r="E950" s="3" t="s">
        <v>2998</v>
      </c>
      <c r="F950" s="3" t="s">
        <v>2999</v>
      </c>
      <c r="G950" s="3" t="s">
        <v>745</v>
      </c>
      <c r="H950" s="3"/>
      <c r="I950" s="2"/>
      <c r="J950" s="2"/>
      <c r="L950" s="2"/>
      <c r="M950" s="3" t="s">
        <v>382</v>
      </c>
      <c r="N950" s="3"/>
      <c r="O950" s="3" t="s">
        <v>2997</v>
      </c>
      <c r="P950" s="2"/>
      <c r="Q950" s="2"/>
      <c r="S950" s="2"/>
    </row>
    <row r="951" spans="1:19" ht="15.75" customHeight="1">
      <c r="A951" s="3" t="s">
        <v>382</v>
      </c>
      <c r="B951" s="3" t="s">
        <v>2955</v>
      </c>
      <c r="C951" s="3" t="s">
        <v>3000</v>
      </c>
      <c r="D951" s="3" t="s">
        <v>2978</v>
      </c>
      <c r="E951" s="3" t="s">
        <v>2142</v>
      </c>
      <c r="F951" s="3" t="s">
        <v>3001</v>
      </c>
      <c r="G951" s="3" t="s">
        <v>745</v>
      </c>
      <c r="H951" s="3"/>
      <c r="I951" s="2"/>
      <c r="J951" s="2"/>
      <c r="L951" s="2"/>
      <c r="M951" s="3" t="s">
        <v>382</v>
      </c>
      <c r="N951" s="3"/>
      <c r="O951" s="3" t="s">
        <v>3000</v>
      </c>
      <c r="P951" s="2"/>
      <c r="Q951" s="2"/>
      <c r="S951" s="2"/>
    </row>
    <row r="952" spans="1:19" ht="15.75" customHeight="1">
      <c r="A952" s="3" t="s">
        <v>382</v>
      </c>
      <c r="B952" s="3" t="s">
        <v>2955</v>
      </c>
      <c r="C952" s="3" t="s">
        <v>3002</v>
      </c>
      <c r="D952" s="3" t="s">
        <v>2978</v>
      </c>
      <c r="E952" s="3" t="s">
        <v>3003</v>
      </c>
      <c r="F952" s="3" t="s">
        <v>3004</v>
      </c>
      <c r="G952" s="3" t="s">
        <v>745</v>
      </c>
      <c r="H952" s="3"/>
      <c r="I952" s="2"/>
      <c r="J952" s="2"/>
      <c r="L952" s="2"/>
      <c r="M952" s="3" t="s">
        <v>382</v>
      </c>
      <c r="N952" s="3"/>
      <c r="O952" s="3" t="s">
        <v>3002</v>
      </c>
      <c r="P952" s="2"/>
      <c r="Q952" s="2"/>
      <c r="S952" s="2"/>
    </row>
    <row r="953" spans="1:19" ht="15.75" customHeight="1">
      <c r="A953" s="3" t="s">
        <v>382</v>
      </c>
      <c r="B953" s="3" t="s">
        <v>2955</v>
      </c>
      <c r="C953" s="3" t="s">
        <v>3005</v>
      </c>
      <c r="D953" s="3" t="s">
        <v>3006</v>
      </c>
      <c r="E953" s="3" t="s">
        <v>3007</v>
      </c>
      <c r="F953" s="3" t="s">
        <v>3008</v>
      </c>
      <c r="G953" s="3" t="s">
        <v>741</v>
      </c>
      <c r="H953" s="3"/>
      <c r="I953" s="2"/>
      <c r="J953" s="2"/>
      <c r="L953" s="2"/>
      <c r="M953" s="3" t="s">
        <v>382</v>
      </c>
      <c r="N953" s="3"/>
      <c r="O953" s="3" t="s">
        <v>3005</v>
      </c>
      <c r="P953" s="2"/>
      <c r="Q953" s="2"/>
      <c r="S953" s="2"/>
    </row>
    <row r="954" spans="1:19" ht="15.75" customHeight="1">
      <c r="A954" s="3" t="s">
        <v>382</v>
      </c>
      <c r="B954" s="3" t="s">
        <v>2955</v>
      </c>
      <c r="C954" s="3" t="s">
        <v>2027</v>
      </c>
      <c r="D954" s="3" t="s">
        <v>3006</v>
      </c>
      <c r="E954" s="3" t="s">
        <v>3009</v>
      </c>
      <c r="F954" s="3" t="s">
        <v>3010</v>
      </c>
      <c r="G954" s="3" t="s">
        <v>745</v>
      </c>
      <c r="H954" s="3"/>
      <c r="I954" s="2"/>
      <c r="J954" s="2"/>
      <c r="L954" s="2"/>
      <c r="M954" s="3" t="s">
        <v>382</v>
      </c>
      <c r="N954" s="3"/>
      <c r="O954" s="3" t="s">
        <v>2027</v>
      </c>
      <c r="P954" s="2"/>
      <c r="Q954" s="2"/>
      <c r="S954" s="2"/>
    </row>
    <row r="955" spans="1:19" ht="15.75" customHeight="1">
      <c r="A955" s="3" t="s">
        <v>382</v>
      </c>
      <c r="B955" s="3" t="s">
        <v>2955</v>
      </c>
      <c r="C955" s="3" t="s">
        <v>592</v>
      </c>
      <c r="D955" s="3" t="s">
        <v>3006</v>
      </c>
      <c r="E955" s="3" t="s">
        <v>637</v>
      </c>
      <c r="F955" s="3" t="s">
        <v>3011</v>
      </c>
      <c r="G955" s="3" t="s">
        <v>745</v>
      </c>
      <c r="H955" s="3"/>
      <c r="I955" s="2"/>
      <c r="J955" s="2"/>
      <c r="L955" s="2"/>
      <c r="M955" s="3" t="s">
        <v>382</v>
      </c>
      <c r="N955" s="3"/>
      <c r="O955" s="3" t="s">
        <v>592</v>
      </c>
      <c r="P955" s="2"/>
      <c r="Q955" s="2"/>
      <c r="S955" s="2"/>
    </row>
    <row r="956" spans="1:19" ht="15.75" customHeight="1">
      <c r="A956" s="3" t="s">
        <v>382</v>
      </c>
      <c r="B956" s="3" t="s">
        <v>2955</v>
      </c>
      <c r="C956" s="3" t="s">
        <v>2033</v>
      </c>
      <c r="D956" s="3" t="s">
        <v>3006</v>
      </c>
      <c r="E956" s="3" t="s">
        <v>3012</v>
      </c>
      <c r="F956" s="3" t="s">
        <v>3013</v>
      </c>
      <c r="G956" s="3" t="s">
        <v>745</v>
      </c>
      <c r="H956" s="3"/>
      <c r="I956" s="2"/>
      <c r="J956" s="2"/>
      <c r="L956" s="2"/>
      <c r="M956" s="3" t="s">
        <v>382</v>
      </c>
      <c r="N956" s="3"/>
      <c r="O956" s="3" t="s">
        <v>2033</v>
      </c>
      <c r="P956" s="2"/>
      <c r="Q956" s="2"/>
      <c r="S956" s="2"/>
    </row>
    <row r="957" spans="1:19" ht="15.75" customHeight="1">
      <c r="A957" s="3" t="s">
        <v>382</v>
      </c>
      <c r="B957" s="3" t="s">
        <v>2955</v>
      </c>
      <c r="C957" s="3" t="s">
        <v>3014</v>
      </c>
      <c r="D957" s="3" t="s">
        <v>3006</v>
      </c>
      <c r="E957" s="3" t="s">
        <v>3015</v>
      </c>
      <c r="F957" s="3" t="s">
        <v>3016</v>
      </c>
      <c r="G957" s="3" t="s">
        <v>745</v>
      </c>
      <c r="H957" s="3"/>
      <c r="I957" s="2"/>
      <c r="J957" s="2"/>
      <c r="L957" s="2"/>
      <c r="M957" s="3" t="s">
        <v>382</v>
      </c>
      <c r="N957" s="3"/>
      <c r="O957" s="3" t="s">
        <v>3014</v>
      </c>
      <c r="P957" s="2"/>
      <c r="Q957" s="2"/>
      <c r="S957" s="2"/>
    </row>
    <row r="958" spans="1:19" ht="15.75" customHeight="1">
      <c r="A958" s="3" t="s">
        <v>382</v>
      </c>
      <c r="B958" s="3" t="s">
        <v>2955</v>
      </c>
      <c r="C958" s="3" t="s">
        <v>3017</v>
      </c>
      <c r="D958" s="3" t="s">
        <v>3006</v>
      </c>
      <c r="E958" s="3" t="s">
        <v>3018</v>
      </c>
      <c r="F958" s="3" t="s">
        <v>3019</v>
      </c>
      <c r="G958" s="3" t="s">
        <v>745</v>
      </c>
      <c r="H958" s="3"/>
      <c r="I958" s="2"/>
      <c r="J958" s="2"/>
      <c r="L958" s="2"/>
      <c r="M958" s="3" t="s">
        <v>382</v>
      </c>
      <c r="N958" s="3"/>
      <c r="O958" s="3" t="s">
        <v>3017</v>
      </c>
      <c r="P958" s="2"/>
      <c r="Q958" s="2"/>
      <c r="S958" s="2"/>
    </row>
    <row r="959" spans="1:19" ht="15.75" customHeight="1">
      <c r="A959" s="3" t="s">
        <v>382</v>
      </c>
      <c r="B959" s="3" t="s">
        <v>2955</v>
      </c>
      <c r="C959" s="3" t="s">
        <v>3020</v>
      </c>
      <c r="D959" s="3" t="s">
        <v>3006</v>
      </c>
      <c r="E959" s="3" t="s">
        <v>3021</v>
      </c>
      <c r="F959" s="3" t="s">
        <v>3022</v>
      </c>
      <c r="G959" s="3" t="s">
        <v>745</v>
      </c>
      <c r="H959" s="3"/>
      <c r="I959" s="2"/>
      <c r="J959" s="2"/>
      <c r="L959" s="2"/>
      <c r="M959" s="3" t="s">
        <v>382</v>
      </c>
      <c r="N959" s="3"/>
      <c r="O959" s="3" t="s">
        <v>3020</v>
      </c>
      <c r="P959" s="2"/>
      <c r="Q959" s="2"/>
      <c r="S959" s="2"/>
    </row>
    <row r="960" spans="1:19" ht="15.75" customHeight="1">
      <c r="A960" s="3" t="s">
        <v>382</v>
      </c>
      <c r="B960" s="3" t="s">
        <v>2955</v>
      </c>
      <c r="C960" s="3" t="s">
        <v>3023</v>
      </c>
      <c r="D960" s="3" t="s">
        <v>3006</v>
      </c>
      <c r="E960" s="3" t="s">
        <v>3024</v>
      </c>
      <c r="F960" s="3" t="s">
        <v>3025</v>
      </c>
      <c r="G960" s="3" t="s">
        <v>745</v>
      </c>
      <c r="H960" s="3"/>
      <c r="I960" s="2"/>
      <c r="J960" s="2"/>
      <c r="L960" s="2"/>
      <c r="M960" s="3" t="s">
        <v>382</v>
      </c>
      <c r="N960" s="3"/>
      <c r="O960" s="3" t="s">
        <v>3023</v>
      </c>
      <c r="P960" s="2"/>
      <c r="Q960" s="2"/>
      <c r="S960" s="2"/>
    </row>
    <row r="961" spans="1:19" ht="15.75" customHeight="1">
      <c r="A961" s="3" t="s">
        <v>382</v>
      </c>
      <c r="B961" s="3" t="s">
        <v>2955</v>
      </c>
      <c r="C961" s="3" t="s">
        <v>3026</v>
      </c>
      <c r="D961" s="3" t="s">
        <v>3006</v>
      </c>
      <c r="E961" s="3" t="s">
        <v>3027</v>
      </c>
      <c r="F961" s="3" t="s">
        <v>3028</v>
      </c>
      <c r="G961" s="3" t="s">
        <v>745</v>
      </c>
      <c r="H961" s="3"/>
      <c r="I961" s="2"/>
      <c r="J961" s="2"/>
      <c r="L961" s="2"/>
      <c r="M961" s="3" t="s">
        <v>382</v>
      </c>
      <c r="N961" s="3"/>
      <c r="O961" s="3" t="s">
        <v>3026</v>
      </c>
      <c r="P961" s="2"/>
      <c r="Q961" s="2"/>
      <c r="S961" s="2"/>
    </row>
    <row r="962" spans="1:19" ht="15.75" customHeight="1">
      <c r="A962" s="3" t="s">
        <v>382</v>
      </c>
      <c r="B962" s="3" t="s">
        <v>2955</v>
      </c>
      <c r="C962" s="3" t="s">
        <v>3029</v>
      </c>
      <c r="D962" s="3" t="s">
        <v>3006</v>
      </c>
      <c r="E962" s="3" t="s">
        <v>3030</v>
      </c>
      <c r="F962" s="3" t="s">
        <v>3031</v>
      </c>
      <c r="G962" s="3" t="s">
        <v>745</v>
      </c>
      <c r="H962" s="3"/>
      <c r="I962" s="2"/>
      <c r="J962" s="2"/>
      <c r="L962" s="2"/>
      <c r="M962" s="3" t="s">
        <v>382</v>
      </c>
      <c r="N962" s="3"/>
      <c r="O962" s="3" t="s">
        <v>3029</v>
      </c>
      <c r="P962" s="2"/>
      <c r="Q962" s="2"/>
      <c r="S962" s="2"/>
    </row>
    <row r="963" spans="1:19" ht="15.75" customHeight="1">
      <c r="A963" s="3" t="s">
        <v>382</v>
      </c>
      <c r="B963" s="3" t="s">
        <v>2955</v>
      </c>
      <c r="C963" s="3" t="s">
        <v>3032</v>
      </c>
      <c r="D963" s="3" t="s">
        <v>3006</v>
      </c>
      <c r="E963" s="3" t="s">
        <v>3033</v>
      </c>
      <c r="F963" s="3" t="s">
        <v>3034</v>
      </c>
      <c r="G963" s="3" t="s">
        <v>745</v>
      </c>
      <c r="H963" s="3"/>
      <c r="I963" s="2"/>
      <c r="J963" s="2"/>
      <c r="L963" s="2"/>
      <c r="M963" s="3" t="s">
        <v>382</v>
      </c>
      <c r="N963" s="3"/>
      <c r="O963" s="3" t="s">
        <v>3032</v>
      </c>
      <c r="P963" s="2"/>
      <c r="Q963" s="2"/>
      <c r="S963" s="2"/>
    </row>
    <row r="964" spans="1:19" ht="15.75" customHeight="1">
      <c r="A964" s="3" t="s">
        <v>382</v>
      </c>
      <c r="B964" s="3" t="s">
        <v>2955</v>
      </c>
      <c r="C964" s="3" t="s">
        <v>3035</v>
      </c>
      <c r="D964" s="3" t="s">
        <v>3006</v>
      </c>
      <c r="E964" s="3" t="s">
        <v>3036</v>
      </c>
      <c r="F964" s="3" t="s">
        <v>3037</v>
      </c>
      <c r="G964" s="3" t="s">
        <v>745</v>
      </c>
      <c r="H964" s="3"/>
      <c r="I964" s="2"/>
      <c r="J964" s="2"/>
      <c r="L964" s="2"/>
      <c r="M964" s="3" t="s">
        <v>382</v>
      </c>
      <c r="N964" s="3"/>
      <c r="O964" s="3" t="s">
        <v>3035</v>
      </c>
      <c r="P964" s="2"/>
      <c r="Q964" s="2"/>
      <c r="S964" s="2"/>
    </row>
    <row r="965" spans="1:19" ht="15.75" customHeight="1">
      <c r="A965" s="3" t="s">
        <v>382</v>
      </c>
      <c r="B965" s="3" t="s">
        <v>2955</v>
      </c>
      <c r="C965" s="3" t="s">
        <v>2193</v>
      </c>
      <c r="D965" s="3" t="s">
        <v>3006</v>
      </c>
      <c r="E965" s="3" t="s">
        <v>3038</v>
      </c>
      <c r="F965" s="3" t="s">
        <v>3039</v>
      </c>
      <c r="G965" s="3" t="s">
        <v>745</v>
      </c>
      <c r="H965" s="3"/>
      <c r="I965" s="2"/>
      <c r="J965" s="2"/>
      <c r="L965" s="2"/>
      <c r="M965" s="3" t="s">
        <v>382</v>
      </c>
      <c r="N965" s="3"/>
      <c r="O965" s="3" t="s">
        <v>2193</v>
      </c>
      <c r="P965" s="2"/>
      <c r="Q965" s="2"/>
      <c r="S965" s="2"/>
    </row>
    <row r="966" spans="1:19" ht="15.75" customHeight="1">
      <c r="A966" s="3" t="s">
        <v>382</v>
      </c>
      <c r="B966" s="3" t="s">
        <v>2955</v>
      </c>
      <c r="C966" s="3" t="s">
        <v>3040</v>
      </c>
      <c r="D966" s="3" t="s">
        <v>3006</v>
      </c>
      <c r="E966" s="3" t="s">
        <v>3041</v>
      </c>
      <c r="F966" s="3" t="s">
        <v>3042</v>
      </c>
      <c r="G966" s="3" t="s">
        <v>745</v>
      </c>
      <c r="H966" s="3"/>
      <c r="I966" s="2"/>
      <c r="J966" s="2"/>
      <c r="L966" s="2"/>
      <c r="M966" s="3" t="s">
        <v>382</v>
      </c>
      <c r="N966" s="3"/>
      <c r="O966" s="3" t="s">
        <v>3040</v>
      </c>
      <c r="P966" s="2"/>
      <c r="Q966" s="2"/>
      <c r="S966" s="2"/>
    </row>
    <row r="967" spans="1:19" ht="15.75" customHeight="1">
      <c r="A967" s="3" t="s">
        <v>382</v>
      </c>
      <c r="B967" s="3" t="s">
        <v>2955</v>
      </c>
      <c r="C967" s="3" t="s">
        <v>3043</v>
      </c>
      <c r="D967" s="3" t="s">
        <v>3006</v>
      </c>
      <c r="E967" s="3" t="s">
        <v>2158</v>
      </c>
      <c r="F967" s="3" t="s">
        <v>3044</v>
      </c>
      <c r="G967" s="3" t="s">
        <v>745</v>
      </c>
      <c r="H967" s="3"/>
      <c r="I967" s="2"/>
      <c r="J967" s="2"/>
      <c r="L967" s="2"/>
      <c r="M967" s="3" t="s">
        <v>382</v>
      </c>
      <c r="N967" s="3"/>
      <c r="O967" s="3" t="s">
        <v>3043</v>
      </c>
      <c r="P967" s="2"/>
      <c r="Q967" s="2"/>
      <c r="S967" s="2"/>
    </row>
    <row r="968" spans="1:19" ht="15.75" customHeight="1">
      <c r="A968" s="3" t="s">
        <v>382</v>
      </c>
      <c r="B968" s="3" t="s">
        <v>2955</v>
      </c>
      <c r="C968" s="3" t="s">
        <v>3045</v>
      </c>
      <c r="D968" s="3" t="s">
        <v>3046</v>
      </c>
      <c r="E968" s="3" t="s">
        <v>3047</v>
      </c>
      <c r="F968" s="3" t="s">
        <v>3048</v>
      </c>
      <c r="G968" s="3" t="s">
        <v>741</v>
      </c>
      <c r="H968" s="3"/>
      <c r="I968" s="2"/>
      <c r="J968" s="2"/>
      <c r="L968" s="2"/>
      <c r="M968" s="3" t="s">
        <v>382</v>
      </c>
      <c r="N968" s="3"/>
      <c r="O968" s="3" t="s">
        <v>3045</v>
      </c>
      <c r="P968" s="2"/>
      <c r="Q968" s="2"/>
      <c r="S968" s="2"/>
    </row>
    <row r="969" spans="1:19" ht="15.75" customHeight="1">
      <c r="A969" s="3" t="s">
        <v>382</v>
      </c>
      <c r="B969" s="3" t="s">
        <v>2955</v>
      </c>
      <c r="C969" s="3" t="s">
        <v>3049</v>
      </c>
      <c r="D969" s="3" t="s">
        <v>3046</v>
      </c>
      <c r="E969" s="3" t="s">
        <v>3050</v>
      </c>
      <c r="F969" s="3" t="s">
        <v>3051</v>
      </c>
      <c r="G969" s="3" t="s">
        <v>745</v>
      </c>
      <c r="H969" s="3"/>
      <c r="I969" s="2"/>
      <c r="J969" s="2"/>
      <c r="L969" s="2"/>
      <c r="M969" s="3" t="s">
        <v>382</v>
      </c>
      <c r="N969" s="3"/>
      <c r="O969" s="3" t="s">
        <v>3049</v>
      </c>
      <c r="P969" s="2"/>
      <c r="Q969" s="2"/>
      <c r="S969" s="2"/>
    </row>
    <row r="970" spans="1:19" ht="15.75" customHeight="1">
      <c r="A970" s="3" t="s">
        <v>382</v>
      </c>
      <c r="B970" s="3" t="s">
        <v>2955</v>
      </c>
      <c r="C970" s="3" t="s">
        <v>3052</v>
      </c>
      <c r="D970" s="3" t="s">
        <v>3046</v>
      </c>
      <c r="E970" s="3" t="s">
        <v>2163</v>
      </c>
      <c r="F970" s="3" t="s">
        <v>3053</v>
      </c>
      <c r="G970" s="3" t="s">
        <v>745</v>
      </c>
      <c r="H970" s="3"/>
      <c r="I970" s="2"/>
      <c r="J970" s="2"/>
      <c r="L970" s="2"/>
      <c r="M970" s="3" t="s">
        <v>382</v>
      </c>
      <c r="N970" s="3"/>
      <c r="O970" s="3" t="s">
        <v>3052</v>
      </c>
      <c r="P970" s="2"/>
      <c r="Q970" s="2"/>
      <c r="S970" s="2"/>
    </row>
    <row r="971" spans="1:19" ht="15.75" customHeight="1">
      <c r="A971" s="3" t="s">
        <v>382</v>
      </c>
      <c r="B971" s="3" t="s">
        <v>2955</v>
      </c>
      <c r="C971" s="3" t="s">
        <v>3054</v>
      </c>
      <c r="D971" s="3" t="s">
        <v>3046</v>
      </c>
      <c r="E971" s="3" t="s">
        <v>3055</v>
      </c>
      <c r="F971" s="3" t="s">
        <v>3056</v>
      </c>
      <c r="G971" s="3" t="s">
        <v>745</v>
      </c>
      <c r="H971" s="3"/>
      <c r="I971" s="2"/>
      <c r="J971" s="2"/>
      <c r="L971" s="2"/>
      <c r="M971" s="3" t="s">
        <v>382</v>
      </c>
      <c r="N971" s="3"/>
      <c r="O971" s="3" t="s">
        <v>3054</v>
      </c>
      <c r="P971" s="2"/>
      <c r="Q971" s="2"/>
      <c r="S971" s="2"/>
    </row>
    <row r="972" spans="1:19" ht="15.75" customHeight="1">
      <c r="A972" s="3" t="s">
        <v>382</v>
      </c>
      <c r="B972" s="3" t="s">
        <v>2955</v>
      </c>
      <c r="C972" s="3" t="s">
        <v>3057</v>
      </c>
      <c r="D972" s="3" t="s">
        <v>3046</v>
      </c>
      <c r="E972" s="3" t="s">
        <v>3058</v>
      </c>
      <c r="F972" s="3" t="s">
        <v>3059</v>
      </c>
      <c r="G972" s="3" t="s">
        <v>745</v>
      </c>
      <c r="H972" s="3"/>
      <c r="I972" s="2"/>
      <c r="J972" s="2"/>
      <c r="L972" s="2"/>
      <c r="M972" s="3" t="s">
        <v>382</v>
      </c>
      <c r="N972" s="3"/>
      <c r="O972" s="3" t="s">
        <v>3057</v>
      </c>
      <c r="P972" s="2"/>
      <c r="Q972" s="2"/>
      <c r="S972" s="2"/>
    </row>
    <row r="973" spans="1:19" ht="15.75" customHeight="1">
      <c r="A973" s="3" t="s">
        <v>382</v>
      </c>
      <c r="B973" s="3" t="s">
        <v>2955</v>
      </c>
      <c r="C973" s="3" t="s">
        <v>3060</v>
      </c>
      <c r="D973" s="3" t="s">
        <v>3046</v>
      </c>
      <c r="E973" s="3" t="s">
        <v>3061</v>
      </c>
      <c r="F973" s="3" t="s">
        <v>3062</v>
      </c>
      <c r="G973" s="3" t="s">
        <v>745</v>
      </c>
      <c r="H973" s="3"/>
      <c r="I973" s="2"/>
      <c r="J973" s="2"/>
      <c r="L973" s="2"/>
      <c r="M973" s="3" t="s">
        <v>382</v>
      </c>
      <c r="N973" s="3"/>
      <c r="O973" s="3" t="s">
        <v>3060</v>
      </c>
      <c r="P973" s="2"/>
      <c r="Q973" s="2"/>
      <c r="S973" s="2"/>
    </row>
    <row r="974" spans="1:19" ht="15.75" customHeight="1">
      <c r="A974" s="3" t="s">
        <v>382</v>
      </c>
      <c r="B974" s="3" t="s">
        <v>2955</v>
      </c>
      <c r="C974" s="3" t="s">
        <v>3063</v>
      </c>
      <c r="D974" s="3" t="s">
        <v>3046</v>
      </c>
      <c r="E974" s="3" t="s">
        <v>3064</v>
      </c>
      <c r="F974" s="3" t="s">
        <v>3065</v>
      </c>
      <c r="G974" s="3" t="s">
        <v>745</v>
      </c>
      <c r="H974" s="3"/>
      <c r="I974" s="2"/>
      <c r="J974" s="2"/>
      <c r="L974" s="2"/>
      <c r="M974" s="3" t="s">
        <v>382</v>
      </c>
      <c r="N974" s="3"/>
      <c r="O974" s="3" t="s">
        <v>3063</v>
      </c>
      <c r="P974" s="2"/>
      <c r="Q974" s="2"/>
      <c r="S974" s="2"/>
    </row>
    <row r="975" spans="1:19" ht="15.75" customHeight="1">
      <c r="A975" s="3" t="s">
        <v>382</v>
      </c>
      <c r="B975" s="3" t="s">
        <v>2955</v>
      </c>
      <c r="C975" s="3" t="s">
        <v>2223</v>
      </c>
      <c r="D975" s="3" t="s">
        <v>3046</v>
      </c>
      <c r="E975" s="3" t="s">
        <v>2160</v>
      </c>
      <c r="F975" s="3" t="s">
        <v>3066</v>
      </c>
      <c r="G975" s="3" t="s">
        <v>745</v>
      </c>
      <c r="H975" s="3"/>
      <c r="I975" s="2"/>
      <c r="J975" s="2"/>
      <c r="L975" s="2"/>
      <c r="M975" s="3" t="s">
        <v>382</v>
      </c>
      <c r="N975" s="3"/>
      <c r="O975" s="3" t="s">
        <v>2223</v>
      </c>
      <c r="P975" s="2"/>
      <c r="Q975" s="2"/>
      <c r="S975" s="2"/>
    </row>
    <row r="976" spans="1:19" ht="15.75" customHeight="1">
      <c r="A976" s="3" t="s">
        <v>382</v>
      </c>
      <c r="B976" s="3" t="s">
        <v>2955</v>
      </c>
      <c r="C976" s="3" t="s">
        <v>2827</v>
      </c>
      <c r="D976" s="3" t="s">
        <v>3046</v>
      </c>
      <c r="E976" s="3" t="s">
        <v>2171</v>
      </c>
      <c r="F976" s="3" t="s">
        <v>3067</v>
      </c>
      <c r="G976" s="3" t="s">
        <v>745</v>
      </c>
      <c r="H976" s="3"/>
      <c r="I976" s="2"/>
      <c r="J976" s="2"/>
      <c r="L976" s="2"/>
      <c r="M976" s="3" t="s">
        <v>382</v>
      </c>
      <c r="N976" s="3"/>
      <c r="O976" s="3" t="s">
        <v>2827</v>
      </c>
      <c r="P976" s="2"/>
      <c r="Q976" s="2"/>
      <c r="S976" s="2"/>
    </row>
    <row r="977" spans="1:19" ht="15.75" customHeight="1">
      <c r="A977" s="3" t="s">
        <v>382</v>
      </c>
      <c r="B977" s="3" t="s">
        <v>2955</v>
      </c>
      <c r="C977" s="3" t="s">
        <v>2618</v>
      </c>
      <c r="D977" s="3" t="s">
        <v>3046</v>
      </c>
      <c r="E977" s="3" t="s">
        <v>3068</v>
      </c>
      <c r="F977" s="3" t="s">
        <v>3069</v>
      </c>
      <c r="G977" s="3" t="s">
        <v>745</v>
      </c>
      <c r="H977" s="3"/>
      <c r="I977" s="2"/>
      <c r="J977" s="2"/>
      <c r="L977" s="2"/>
      <c r="M977" s="3" t="s">
        <v>382</v>
      </c>
      <c r="N977" s="3"/>
      <c r="O977" s="3" t="s">
        <v>2618</v>
      </c>
      <c r="P977" s="2"/>
      <c r="Q977" s="2"/>
      <c r="S977" s="2"/>
    </row>
    <row r="978" spans="1:19" ht="15.75" customHeight="1">
      <c r="A978" s="3" t="s">
        <v>382</v>
      </c>
      <c r="B978" s="3" t="s">
        <v>2955</v>
      </c>
      <c r="C978" s="3" t="s">
        <v>3070</v>
      </c>
      <c r="D978" s="3" t="s">
        <v>3071</v>
      </c>
      <c r="E978" s="3" t="s">
        <v>3072</v>
      </c>
      <c r="F978" s="3" t="s">
        <v>3073</v>
      </c>
      <c r="G978" s="3" t="s">
        <v>741</v>
      </c>
      <c r="H978" s="3"/>
      <c r="I978" s="2"/>
      <c r="J978" s="2"/>
      <c r="L978" s="2"/>
      <c r="M978" s="3" t="s">
        <v>382</v>
      </c>
      <c r="N978" s="3"/>
      <c r="O978" s="3" t="s">
        <v>3070</v>
      </c>
      <c r="P978" s="2"/>
      <c r="Q978" s="2"/>
      <c r="S978" s="2"/>
    </row>
    <row r="979" spans="1:19" ht="15.75" customHeight="1">
      <c r="A979" s="3" t="s">
        <v>382</v>
      </c>
      <c r="B979" s="3" t="s">
        <v>2955</v>
      </c>
      <c r="C979" s="3" t="s">
        <v>3074</v>
      </c>
      <c r="D979" s="3" t="s">
        <v>3071</v>
      </c>
      <c r="E979" s="3" t="s">
        <v>3075</v>
      </c>
      <c r="F979" s="3" t="s">
        <v>3076</v>
      </c>
      <c r="G979" s="3" t="s">
        <v>745</v>
      </c>
      <c r="H979" s="3"/>
      <c r="I979" s="2"/>
      <c r="J979" s="2"/>
      <c r="L979" s="2"/>
      <c r="M979" s="3" t="s">
        <v>382</v>
      </c>
      <c r="N979" s="3"/>
      <c r="O979" s="3" t="s">
        <v>3074</v>
      </c>
      <c r="P979" s="2"/>
      <c r="Q979" s="2"/>
      <c r="S979" s="2"/>
    </row>
    <row r="980" spans="1:19" ht="15.75" customHeight="1">
      <c r="A980" s="3" t="s">
        <v>382</v>
      </c>
      <c r="B980" s="3" t="s">
        <v>2955</v>
      </c>
      <c r="C980" s="3" t="s">
        <v>3077</v>
      </c>
      <c r="D980" s="3" t="s">
        <v>3071</v>
      </c>
      <c r="E980" s="3" t="s">
        <v>3078</v>
      </c>
      <c r="F980" s="3" t="s">
        <v>3079</v>
      </c>
      <c r="G980" s="3" t="s">
        <v>745</v>
      </c>
      <c r="H980" s="3"/>
      <c r="I980" s="2"/>
      <c r="J980" s="2"/>
      <c r="L980" s="2"/>
      <c r="M980" s="3" t="s">
        <v>382</v>
      </c>
      <c r="N980" s="3"/>
      <c r="O980" s="3" t="s">
        <v>3077</v>
      </c>
      <c r="P980" s="2"/>
      <c r="Q980" s="2"/>
      <c r="S980" s="2"/>
    </row>
    <row r="981" spans="1:19" ht="15.75" customHeight="1">
      <c r="A981" s="3" t="s">
        <v>382</v>
      </c>
      <c r="B981" s="3" t="s">
        <v>2955</v>
      </c>
      <c r="C981" s="3" t="s">
        <v>3080</v>
      </c>
      <c r="D981" s="3" t="s">
        <v>3071</v>
      </c>
      <c r="E981" s="3" t="s">
        <v>3081</v>
      </c>
      <c r="F981" s="3" t="s">
        <v>3082</v>
      </c>
      <c r="G981" s="3" t="s">
        <v>745</v>
      </c>
      <c r="H981" s="3"/>
      <c r="I981" s="2"/>
      <c r="J981" s="2"/>
      <c r="L981" s="2"/>
      <c r="M981" s="3" t="s">
        <v>382</v>
      </c>
      <c r="N981" s="3"/>
      <c r="O981" s="3" t="s">
        <v>3080</v>
      </c>
      <c r="P981" s="2"/>
      <c r="Q981" s="2"/>
      <c r="S981" s="2"/>
    </row>
    <row r="982" spans="1:19" ht="15.75" customHeight="1">
      <c r="A982" s="3" t="s">
        <v>382</v>
      </c>
      <c r="B982" s="3" t="s">
        <v>2955</v>
      </c>
      <c r="C982" s="3" t="s">
        <v>3083</v>
      </c>
      <c r="D982" s="3" t="s">
        <v>3071</v>
      </c>
      <c r="E982" s="3" t="s">
        <v>3084</v>
      </c>
      <c r="F982" s="3" t="s">
        <v>3085</v>
      </c>
      <c r="G982" s="3" t="s">
        <v>745</v>
      </c>
      <c r="H982" s="3"/>
      <c r="I982" s="2"/>
      <c r="J982" s="2"/>
      <c r="L982" s="2"/>
      <c r="M982" s="3" t="s">
        <v>382</v>
      </c>
      <c r="N982" s="3"/>
      <c r="O982" s="3" t="s">
        <v>3083</v>
      </c>
      <c r="P982" s="2"/>
      <c r="Q982" s="2"/>
      <c r="S982" s="2"/>
    </row>
    <row r="983" spans="1:19" ht="15.75" customHeight="1">
      <c r="A983" s="3" t="s">
        <v>382</v>
      </c>
      <c r="B983" s="3" t="s">
        <v>2955</v>
      </c>
      <c r="C983" s="3" t="s">
        <v>1517</v>
      </c>
      <c r="D983" s="3" t="s">
        <v>3071</v>
      </c>
      <c r="E983" s="3" t="s">
        <v>3086</v>
      </c>
      <c r="F983" s="3" t="s">
        <v>3087</v>
      </c>
      <c r="G983" s="3" t="s">
        <v>745</v>
      </c>
      <c r="H983" s="3"/>
      <c r="I983" s="2"/>
      <c r="J983" s="2"/>
      <c r="L983" s="2"/>
      <c r="M983" s="3" t="s">
        <v>382</v>
      </c>
      <c r="N983" s="3"/>
      <c r="O983" s="3" t="s">
        <v>1517</v>
      </c>
      <c r="P983" s="2"/>
      <c r="Q983" s="2"/>
      <c r="S983" s="2"/>
    </row>
    <row r="984" spans="1:19" ht="15.75" customHeight="1">
      <c r="A984" s="3" t="s">
        <v>382</v>
      </c>
      <c r="B984" s="3" t="s">
        <v>2955</v>
      </c>
      <c r="C984" s="3" t="s">
        <v>3088</v>
      </c>
      <c r="D984" s="3" t="s">
        <v>3071</v>
      </c>
      <c r="E984" s="3" t="s">
        <v>3089</v>
      </c>
      <c r="F984" s="3" t="s">
        <v>3090</v>
      </c>
      <c r="G984" s="3" t="s">
        <v>745</v>
      </c>
      <c r="H984" s="3"/>
      <c r="I984" s="2"/>
      <c r="J984" s="2"/>
      <c r="L984" s="2"/>
      <c r="M984" s="3" t="s">
        <v>382</v>
      </c>
      <c r="N984" s="3"/>
      <c r="O984" s="3" t="s">
        <v>3088</v>
      </c>
      <c r="P984" s="2"/>
      <c r="Q984" s="2"/>
      <c r="S984" s="2"/>
    </row>
    <row r="985" spans="1:19" ht="15.75" customHeight="1">
      <c r="A985" s="3" t="s">
        <v>382</v>
      </c>
      <c r="B985" s="3" t="s">
        <v>2955</v>
      </c>
      <c r="C985" s="3" t="s">
        <v>3091</v>
      </c>
      <c r="D985" s="3" t="s">
        <v>3071</v>
      </c>
      <c r="E985" s="3" t="s">
        <v>3092</v>
      </c>
      <c r="F985" s="3" t="s">
        <v>3093</v>
      </c>
      <c r="G985" s="3" t="s">
        <v>745</v>
      </c>
      <c r="H985" s="3"/>
      <c r="I985" s="2"/>
      <c r="J985" s="2"/>
      <c r="L985" s="2"/>
      <c r="M985" s="3" t="s">
        <v>382</v>
      </c>
      <c r="N985" s="3"/>
      <c r="O985" s="3" t="s">
        <v>3091</v>
      </c>
      <c r="P985" s="2"/>
      <c r="Q985" s="2"/>
      <c r="S985" s="2"/>
    </row>
    <row r="986" spans="1:19" ht="15.75" customHeight="1">
      <c r="A986" s="3" t="s">
        <v>382</v>
      </c>
      <c r="B986" s="3" t="s">
        <v>2955</v>
      </c>
      <c r="C986" s="3" t="s">
        <v>3094</v>
      </c>
      <c r="D986" s="3" t="s">
        <v>3071</v>
      </c>
      <c r="E986" s="3" t="s">
        <v>1210</v>
      </c>
      <c r="F986" s="3" t="s">
        <v>3095</v>
      </c>
      <c r="G986" s="3" t="s">
        <v>745</v>
      </c>
      <c r="H986" s="3"/>
      <c r="I986" s="2"/>
      <c r="J986" s="2"/>
      <c r="L986" s="2"/>
      <c r="M986" s="3" t="s">
        <v>382</v>
      </c>
      <c r="N986" s="3"/>
      <c r="O986" s="3" t="s">
        <v>3094</v>
      </c>
      <c r="P986" s="2"/>
      <c r="Q986" s="2"/>
      <c r="S986" s="2"/>
    </row>
    <row r="987" spans="1:19" ht="15.75" customHeight="1">
      <c r="A987" s="3" t="s">
        <v>382</v>
      </c>
      <c r="B987" s="3" t="s">
        <v>2955</v>
      </c>
      <c r="C987" s="3" t="s">
        <v>3096</v>
      </c>
      <c r="D987" s="3" t="s">
        <v>3071</v>
      </c>
      <c r="E987" s="3" t="s">
        <v>3097</v>
      </c>
      <c r="F987" s="3" t="s">
        <v>3098</v>
      </c>
      <c r="G987" s="3" t="s">
        <v>745</v>
      </c>
      <c r="H987" s="3"/>
      <c r="I987" s="2"/>
      <c r="J987" s="2"/>
      <c r="L987" s="2"/>
      <c r="M987" s="3" t="s">
        <v>382</v>
      </c>
      <c r="N987" s="3"/>
      <c r="O987" s="3" t="s">
        <v>3096</v>
      </c>
      <c r="P987" s="2"/>
      <c r="Q987" s="2"/>
      <c r="S987" s="2"/>
    </row>
    <row r="988" spans="1:19" ht="15.75" customHeight="1">
      <c r="A988" s="3" t="s">
        <v>382</v>
      </c>
      <c r="B988" s="3" t="s">
        <v>2955</v>
      </c>
      <c r="C988" s="3" t="s">
        <v>3099</v>
      </c>
      <c r="D988" s="3" t="s">
        <v>3071</v>
      </c>
      <c r="E988" s="3" t="s">
        <v>2193</v>
      </c>
      <c r="F988" s="3" t="s">
        <v>3100</v>
      </c>
      <c r="G988" s="3" t="s">
        <v>745</v>
      </c>
      <c r="H988" s="3"/>
      <c r="I988" s="2"/>
      <c r="J988" s="2"/>
      <c r="L988" s="2"/>
      <c r="M988" s="3" t="s">
        <v>382</v>
      </c>
      <c r="N988" s="3"/>
      <c r="O988" s="3" t="s">
        <v>3099</v>
      </c>
      <c r="P988" s="2"/>
      <c r="Q988" s="2"/>
      <c r="S988" s="2"/>
    </row>
    <row r="989" spans="1:19" ht="15.75" customHeight="1">
      <c r="A989" s="3" t="s">
        <v>382</v>
      </c>
      <c r="B989" s="3" t="s">
        <v>2955</v>
      </c>
      <c r="C989" s="3" t="s">
        <v>3101</v>
      </c>
      <c r="D989" s="3" t="s">
        <v>3071</v>
      </c>
      <c r="E989" s="3" t="s">
        <v>3102</v>
      </c>
      <c r="F989" s="3" t="s">
        <v>3103</v>
      </c>
      <c r="G989" s="3" t="s">
        <v>745</v>
      </c>
      <c r="H989" s="3"/>
      <c r="I989" s="2"/>
      <c r="J989" s="2"/>
      <c r="L989" s="2"/>
      <c r="M989" s="3" t="s">
        <v>382</v>
      </c>
      <c r="N989" s="3"/>
      <c r="O989" s="3" t="s">
        <v>3101</v>
      </c>
      <c r="P989" s="2"/>
      <c r="Q989" s="2"/>
      <c r="S989" s="2"/>
    </row>
    <row r="990" spans="1:19" ht="15.75" customHeight="1">
      <c r="A990" s="3" t="s">
        <v>382</v>
      </c>
      <c r="B990" s="3" t="s">
        <v>2955</v>
      </c>
      <c r="C990" s="3" t="s">
        <v>3104</v>
      </c>
      <c r="D990" s="3" t="s">
        <v>3071</v>
      </c>
      <c r="E990" s="3" t="s">
        <v>3105</v>
      </c>
      <c r="F990" s="3" t="s">
        <v>3106</v>
      </c>
      <c r="G990" s="3" t="s">
        <v>745</v>
      </c>
      <c r="H990" s="3"/>
      <c r="I990" s="2"/>
      <c r="J990" s="2"/>
      <c r="L990" s="2"/>
      <c r="M990" s="3" t="s">
        <v>382</v>
      </c>
      <c r="N990" s="3"/>
      <c r="O990" s="3" t="s">
        <v>3104</v>
      </c>
      <c r="P990" s="2"/>
      <c r="Q990" s="2"/>
      <c r="S990" s="2"/>
    </row>
    <row r="991" spans="1:19" ht="15.75" customHeight="1">
      <c r="A991" s="3" t="s">
        <v>382</v>
      </c>
      <c r="B991" s="3" t="s">
        <v>2955</v>
      </c>
      <c r="C991" s="3" t="s">
        <v>3107</v>
      </c>
      <c r="D991" s="3" t="s">
        <v>3071</v>
      </c>
      <c r="E991" s="3" t="s">
        <v>3108</v>
      </c>
      <c r="F991" s="3" t="s">
        <v>3109</v>
      </c>
      <c r="G991" s="3" t="s">
        <v>745</v>
      </c>
      <c r="H991" s="3"/>
      <c r="I991" s="2"/>
      <c r="J991" s="2"/>
      <c r="L991" s="2"/>
      <c r="M991" s="3" t="s">
        <v>382</v>
      </c>
      <c r="N991" s="3"/>
      <c r="O991" s="3" t="s">
        <v>3107</v>
      </c>
      <c r="P991" s="2"/>
      <c r="Q991" s="2"/>
      <c r="S991" s="2"/>
    </row>
    <row r="992" spans="1:19" ht="15.75" customHeight="1">
      <c r="A992" s="3" t="s">
        <v>382</v>
      </c>
      <c r="B992" s="3" t="s">
        <v>2955</v>
      </c>
      <c r="C992" s="3" t="s">
        <v>3110</v>
      </c>
      <c r="D992" s="3" t="s">
        <v>3111</v>
      </c>
      <c r="E992" s="3" t="s">
        <v>3112</v>
      </c>
      <c r="F992" s="3" t="s">
        <v>3113</v>
      </c>
      <c r="G992" s="3" t="s">
        <v>741</v>
      </c>
      <c r="H992" s="3"/>
      <c r="I992" s="2"/>
      <c r="J992" s="2"/>
      <c r="L992" s="2"/>
      <c r="M992" s="3" t="s">
        <v>382</v>
      </c>
      <c r="N992" s="3"/>
      <c r="O992" s="3" t="s">
        <v>3110</v>
      </c>
      <c r="P992" s="2"/>
      <c r="Q992" s="2"/>
      <c r="S992" s="2"/>
    </row>
    <row r="993" spans="1:19" ht="15.75" customHeight="1">
      <c r="A993" s="3" t="s">
        <v>382</v>
      </c>
      <c r="B993" s="3" t="s">
        <v>2955</v>
      </c>
      <c r="C993" s="3" t="s">
        <v>3114</v>
      </c>
      <c r="D993" s="3" t="s">
        <v>3111</v>
      </c>
      <c r="E993" s="3" t="s">
        <v>3115</v>
      </c>
      <c r="F993" s="3" t="s">
        <v>3116</v>
      </c>
      <c r="G993" s="3" t="s">
        <v>745</v>
      </c>
      <c r="H993" s="3"/>
      <c r="I993" s="2"/>
      <c r="J993" s="2"/>
      <c r="L993" s="2"/>
      <c r="M993" s="3" t="s">
        <v>382</v>
      </c>
      <c r="N993" s="3"/>
      <c r="O993" s="3" t="s">
        <v>3114</v>
      </c>
      <c r="P993" s="2"/>
      <c r="Q993" s="2"/>
      <c r="S993" s="2"/>
    </row>
    <row r="994" spans="1:19" ht="15.75" customHeight="1">
      <c r="A994" s="3" t="s">
        <v>385</v>
      </c>
      <c r="B994" s="3" t="s">
        <v>2955</v>
      </c>
      <c r="C994" s="3" t="s">
        <v>3117</v>
      </c>
      <c r="D994" s="3" t="s">
        <v>3111</v>
      </c>
      <c r="E994" s="3" t="s">
        <v>2174</v>
      </c>
      <c r="F994" s="3" t="s">
        <v>3118</v>
      </c>
      <c r="G994" s="3" t="s">
        <v>745</v>
      </c>
      <c r="H994" s="3"/>
      <c r="I994" s="2"/>
      <c r="J994" s="2"/>
      <c r="L994" s="2"/>
      <c r="M994" s="3" t="s">
        <v>385</v>
      </c>
      <c r="N994" s="3"/>
      <c r="O994" s="3" t="s">
        <v>3117</v>
      </c>
      <c r="P994" s="2"/>
      <c r="Q994" s="2"/>
      <c r="S994" s="2"/>
    </row>
    <row r="995" spans="1:19" ht="15.75" customHeight="1">
      <c r="A995" s="3" t="s">
        <v>385</v>
      </c>
      <c r="B995" s="3" t="s">
        <v>2955</v>
      </c>
      <c r="C995" s="3" t="s">
        <v>3119</v>
      </c>
      <c r="D995" s="3" t="s">
        <v>3111</v>
      </c>
      <c r="E995" s="3" t="s">
        <v>1674</v>
      </c>
      <c r="F995" s="3" t="s">
        <v>3120</v>
      </c>
      <c r="G995" s="3" t="s">
        <v>745</v>
      </c>
      <c r="H995" s="3"/>
      <c r="I995" s="2"/>
      <c r="J995" s="2"/>
      <c r="L995" s="2"/>
      <c r="M995" s="3" t="s">
        <v>385</v>
      </c>
      <c r="N995" s="3"/>
      <c r="O995" s="3" t="s">
        <v>3119</v>
      </c>
      <c r="P995" s="2"/>
      <c r="Q995" s="2"/>
      <c r="S995" s="2"/>
    </row>
    <row r="996" spans="1:19" ht="15.75" customHeight="1">
      <c r="A996" s="3" t="s">
        <v>385</v>
      </c>
      <c r="B996" s="3" t="s">
        <v>2955</v>
      </c>
      <c r="C996" s="3" t="s">
        <v>3121</v>
      </c>
      <c r="D996" s="3" t="s">
        <v>3111</v>
      </c>
      <c r="E996" s="3" t="s">
        <v>1396</v>
      </c>
      <c r="F996" s="3" t="s">
        <v>3122</v>
      </c>
      <c r="G996" s="3" t="s">
        <v>745</v>
      </c>
      <c r="H996" s="3"/>
      <c r="I996" s="2"/>
      <c r="J996" s="2"/>
      <c r="L996" s="2"/>
      <c r="M996" s="3" t="s">
        <v>385</v>
      </c>
      <c r="N996" s="3"/>
      <c r="O996" s="3" t="s">
        <v>3121</v>
      </c>
      <c r="P996" s="2"/>
      <c r="Q996" s="2"/>
      <c r="S996" s="2"/>
    </row>
    <row r="997" spans="1:19" ht="15.75" customHeight="1">
      <c r="A997" s="3" t="s">
        <v>385</v>
      </c>
      <c r="B997" s="3" t="s">
        <v>2955</v>
      </c>
      <c r="C997" s="3" t="s">
        <v>3123</v>
      </c>
      <c r="D997" s="3" t="s">
        <v>3111</v>
      </c>
      <c r="E997" s="3" t="s">
        <v>3124</v>
      </c>
      <c r="F997" s="3" t="s">
        <v>3125</v>
      </c>
      <c r="G997" s="3" t="s">
        <v>745</v>
      </c>
      <c r="H997" s="3"/>
      <c r="I997" s="2"/>
      <c r="J997" s="2"/>
      <c r="L997" s="2"/>
      <c r="M997" s="3" t="s">
        <v>385</v>
      </c>
      <c r="N997" s="3"/>
      <c r="O997" s="3" t="s">
        <v>3123</v>
      </c>
      <c r="P997" s="2"/>
      <c r="Q997" s="2"/>
      <c r="S997" s="2"/>
    </row>
    <row r="998" spans="1:19" ht="15.75" customHeight="1">
      <c r="A998" s="3" t="s">
        <v>385</v>
      </c>
      <c r="B998" s="3" t="s">
        <v>2955</v>
      </c>
      <c r="C998" s="3" t="s">
        <v>3126</v>
      </c>
      <c r="D998" s="3" t="s">
        <v>3111</v>
      </c>
      <c r="E998" s="3" t="s">
        <v>2177</v>
      </c>
      <c r="F998" s="3" t="s">
        <v>3127</v>
      </c>
      <c r="G998" s="3" t="s">
        <v>745</v>
      </c>
      <c r="H998" s="3"/>
      <c r="I998" s="2"/>
      <c r="J998" s="2"/>
      <c r="L998" s="2"/>
      <c r="M998" s="3" t="s">
        <v>385</v>
      </c>
      <c r="N998" s="3"/>
      <c r="O998" s="3" t="s">
        <v>3126</v>
      </c>
      <c r="P998" s="2"/>
      <c r="Q998" s="2"/>
      <c r="S998" s="2"/>
    </row>
    <row r="999" spans="1:19" ht="15.75" customHeight="1">
      <c r="A999" s="3" t="s">
        <v>385</v>
      </c>
      <c r="B999" s="3" t="s">
        <v>2955</v>
      </c>
      <c r="C999" s="3" t="s">
        <v>3128</v>
      </c>
      <c r="D999" s="3" t="s">
        <v>3111</v>
      </c>
      <c r="E999" s="3" t="s">
        <v>3129</v>
      </c>
      <c r="F999" s="3" t="s">
        <v>3130</v>
      </c>
      <c r="G999" s="3" t="s">
        <v>745</v>
      </c>
      <c r="H999" s="3"/>
      <c r="I999" s="2"/>
      <c r="J999" s="2"/>
      <c r="L999" s="2"/>
      <c r="M999" s="3" t="s">
        <v>385</v>
      </c>
      <c r="N999" s="3"/>
      <c r="O999" s="3" t="s">
        <v>3128</v>
      </c>
      <c r="P999" s="2"/>
      <c r="Q999" s="2"/>
      <c r="S999" s="2"/>
    </row>
    <row r="1000" spans="1:19" ht="15.75" customHeight="1">
      <c r="A1000" s="3" t="s">
        <v>385</v>
      </c>
      <c r="B1000" s="3" t="s">
        <v>2955</v>
      </c>
      <c r="C1000" s="3" t="s">
        <v>3131</v>
      </c>
      <c r="D1000" s="3" t="s">
        <v>3111</v>
      </c>
      <c r="E1000" s="3" t="s">
        <v>2180</v>
      </c>
      <c r="F1000" s="3" t="s">
        <v>3132</v>
      </c>
      <c r="G1000" s="3" t="s">
        <v>745</v>
      </c>
      <c r="H1000" s="3"/>
      <c r="I1000" s="2"/>
      <c r="J1000" s="2"/>
      <c r="L1000" s="2"/>
      <c r="M1000" s="3" t="s">
        <v>385</v>
      </c>
      <c r="N1000" s="3"/>
      <c r="O1000" s="3" t="s">
        <v>3131</v>
      </c>
      <c r="P1000" s="2"/>
      <c r="Q1000" s="2"/>
      <c r="S1000" s="2"/>
    </row>
    <row r="1001" spans="1:19" ht="15.75" customHeight="1">
      <c r="A1001" s="3" t="s">
        <v>385</v>
      </c>
      <c r="B1001" s="3" t="s">
        <v>2955</v>
      </c>
      <c r="C1001" s="3" t="s">
        <v>687</v>
      </c>
      <c r="D1001" s="3" t="s">
        <v>3111</v>
      </c>
      <c r="E1001" s="3" t="s">
        <v>3133</v>
      </c>
      <c r="F1001" s="3" t="s">
        <v>3134</v>
      </c>
      <c r="G1001" s="3" t="s">
        <v>745</v>
      </c>
      <c r="H1001" s="3"/>
      <c r="I1001" s="2"/>
      <c r="J1001" s="2"/>
      <c r="L1001" s="2"/>
      <c r="M1001" s="3" t="s">
        <v>385</v>
      </c>
      <c r="N1001" s="3"/>
      <c r="O1001" s="3" t="s">
        <v>687</v>
      </c>
      <c r="P1001" s="2"/>
      <c r="Q1001" s="2"/>
      <c r="S1001" s="2"/>
    </row>
    <row r="1002" spans="1:19" ht="15.75" customHeight="1">
      <c r="A1002" s="3" t="s">
        <v>385</v>
      </c>
      <c r="B1002" s="3" t="s">
        <v>2955</v>
      </c>
      <c r="C1002" s="3" t="s">
        <v>3135</v>
      </c>
      <c r="D1002" s="3" t="s">
        <v>3111</v>
      </c>
      <c r="E1002" s="3" t="s">
        <v>3136</v>
      </c>
      <c r="F1002" s="3" t="s">
        <v>3137</v>
      </c>
      <c r="G1002" s="3" t="s">
        <v>745</v>
      </c>
      <c r="H1002" s="3"/>
      <c r="I1002" s="2"/>
      <c r="J1002" s="2"/>
      <c r="L1002" s="2"/>
      <c r="M1002" s="3" t="s">
        <v>385</v>
      </c>
      <c r="N1002" s="3"/>
      <c r="O1002" s="3" t="s">
        <v>3135</v>
      </c>
      <c r="P1002" s="2"/>
      <c r="Q1002" s="2"/>
      <c r="S1002" s="2"/>
    </row>
    <row r="1003" spans="1:19" ht="15.75" customHeight="1">
      <c r="A1003" s="3" t="s">
        <v>385</v>
      </c>
      <c r="B1003" s="3" t="s">
        <v>2955</v>
      </c>
      <c r="C1003" s="3" t="s">
        <v>1246</v>
      </c>
      <c r="D1003" s="3" t="s">
        <v>3111</v>
      </c>
      <c r="E1003" s="3" t="s">
        <v>3138</v>
      </c>
      <c r="F1003" s="3" t="s">
        <v>3139</v>
      </c>
      <c r="G1003" s="3" t="s">
        <v>745</v>
      </c>
      <c r="H1003" s="3"/>
      <c r="I1003" s="2"/>
      <c r="J1003" s="2"/>
      <c r="L1003" s="2"/>
      <c r="M1003" s="3" t="s">
        <v>385</v>
      </c>
      <c r="N1003" s="3"/>
      <c r="O1003" s="3" t="s">
        <v>1246</v>
      </c>
      <c r="P1003" s="2"/>
      <c r="Q1003" s="2"/>
      <c r="S1003" s="2"/>
    </row>
    <row r="1004" spans="1:19" ht="15.75" customHeight="1">
      <c r="A1004" s="3" t="s">
        <v>385</v>
      </c>
      <c r="B1004" s="3" t="s">
        <v>2955</v>
      </c>
      <c r="C1004" s="3" t="s">
        <v>3140</v>
      </c>
      <c r="D1004" s="3" t="s">
        <v>3111</v>
      </c>
      <c r="E1004" s="3" t="s">
        <v>3141</v>
      </c>
      <c r="F1004" s="3" t="s">
        <v>3142</v>
      </c>
      <c r="G1004" s="3" t="s">
        <v>745</v>
      </c>
      <c r="H1004" s="3"/>
      <c r="I1004" s="2"/>
      <c r="J1004" s="2"/>
      <c r="L1004" s="2"/>
      <c r="M1004" s="3" t="s">
        <v>385</v>
      </c>
      <c r="N1004" s="3"/>
      <c r="O1004" s="3" t="s">
        <v>3140</v>
      </c>
      <c r="P1004" s="2"/>
      <c r="Q1004" s="2"/>
      <c r="S1004" s="2"/>
    </row>
    <row r="1005" spans="1:19" ht="15.75" customHeight="1">
      <c r="A1005" s="3" t="s">
        <v>385</v>
      </c>
      <c r="B1005" s="3" t="s">
        <v>2955</v>
      </c>
      <c r="C1005" s="3" t="s">
        <v>3143</v>
      </c>
      <c r="D1005" s="3" t="s">
        <v>3111</v>
      </c>
      <c r="E1005" s="3" t="s">
        <v>2591</v>
      </c>
      <c r="F1005" s="3" t="s">
        <v>3144</v>
      </c>
      <c r="G1005" s="3" t="s">
        <v>745</v>
      </c>
      <c r="H1005" s="3"/>
      <c r="I1005" s="2"/>
      <c r="J1005" s="2"/>
      <c r="L1005" s="2"/>
      <c r="M1005" s="3" t="s">
        <v>385</v>
      </c>
      <c r="N1005" s="3"/>
      <c r="O1005" s="3" t="s">
        <v>3143</v>
      </c>
      <c r="P1005" s="2"/>
      <c r="Q1005" s="2"/>
      <c r="S1005" s="2"/>
    </row>
    <row r="1006" spans="1:19" ht="15.75" customHeight="1">
      <c r="A1006" s="3" t="s">
        <v>385</v>
      </c>
      <c r="B1006" s="3" t="s">
        <v>2955</v>
      </c>
      <c r="C1006" s="3" t="s">
        <v>3145</v>
      </c>
      <c r="D1006" s="3" t="s">
        <v>3111</v>
      </c>
      <c r="E1006" s="3" t="s">
        <v>3146</v>
      </c>
      <c r="F1006" s="3" t="s">
        <v>3147</v>
      </c>
      <c r="G1006" s="3" t="s">
        <v>745</v>
      </c>
      <c r="H1006" s="3"/>
      <c r="I1006" s="2"/>
      <c r="J1006" s="2"/>
      <c r="L1006" s="2"/>
      <c r="M1006" s="3" t="s">
        <v>385</v>
      </c>
      <c r="N1006" s="3"/>
      <c r="O1006" s="3" t="s">
        <v>3145</v>
      </c>
      <c r="P1006" s="2"/>
      <c r="Q1006" s="2"/>
      <c r="S1006" s="2"/>
    </row>
    <row r="1007" spans="1:19" ht="15.75" customHeight="1">
      <c r="A1007" s="3" t="s">
        <v>385</v>
      </c>
      <c r="B1007" s="3" t="s">
        <v>2955</v>
      </c>
      <c r="C1007" s="3" t="s">
        <v>3148</v>
      </c>
      <c r="D1007" s="3" t="s">
        <v>3111</v>
      </c>
      <c r="E1007" s="3" t="s">
        <v>3149</v>
      </c>
      <c r="F1007" s="3" t="s">
        <v>3150</v>
      </c>
      <c r="G1007" s="3" t="s">
        <v>745</v>
      </c>
      <c r="H1007" s="3"/>
      <c r="I1007" s="2"/>
      <c r="J1007" s="2"/>
      <c r="L1007" s="2"/>
      <c r="M1007" s="3" t="s">
        <v>385</v>
      </c>
      <c r="N1007" s="3"/>
      <c r="O1007" s="3" t="s">
        <v>3148</v>
      </c>
      <c r="P1007" s="2"/>
      <c r="Q1007" s="2"/>
      <c r="S1007" s="2"/>
    </row>
    <row r="1008" spans="1:19" ht="15.75" customHeight="1">
      <c r="A1008" s="3" t="s">
        <v>385</v>
      </c>
      <c r="B1008" s="3" t="s">
        <v>2955</v>
      </c>
      <c r="C1008" s="3" t="s">
        <v>3151</v>
      </c>
      <c r="D1008" s="3" t="s">
        <v>3111</v>
      </c>
      <c r="E1008" s="3" t="s">
        <v>3152</v>
      </c>
      <c r="F1008" s="3" t="s">
        <v>3153</v>
      </c>
      <c r="G1008" s="3" t="s">
        <v>745</v>
      </c>
      <c r="H1008" s="3"/>
      <c r="I1008" s="2"/>
      <c r="J1008" s="2"/>
      <c r="L1008" s="2"/>
      <c r="M1008" s="3" t="s">
        <v>385</v>
      </c>
      <c r="N1008" s="3"/>
      <c r="O1008" s="3" t="s">
        <v>3151</v>
      </c>
      <c r="P1008" s="2"/>
      <c r="Q1008" s="2"/>
      <c r="S1008" s="2"/>
    </row>
    <row r="1009" spans="1:19" ht="15.75" customHeight="1">
      <c r="A1009" s="3" t="s">
        <v>385</v>
      </c>
      <c r="B1009" s="3" t="s">
        <v>2955</v>
      </c>
      <c r="C1009" s="3" t="s">
        <v>3154</v>
      </c>
      <c r="D1009" s="3" t="s">
        <v>3111</v>
      </c>
      <c r="E1009" s="3" t="s">
        <v>1007</v>
      </c>
      <c r="F1009" s="3" t="s">
        <v>3155</v>
      </c>
      <c r="G1009" s="3" t="s">
        <v>745</v>
      </c>
      <c r="H1009" s="3"/>
      <c r="I1009" s="2"/>
      <c r="J1009" s="2"/>
      <c r="L1009" s="2"/>
      <c r="M1009" s="3" t="s">
        <v>385</v>
      </c>
      <c r="N1009" s="3"/>
      <c r="O1009" s="3" t="s">
        <v>3154</v>
      </c>
      <c r="P1009" s="2"/>
      <c r="Q1009" s="2"/>
      <c r="S1009" s="2"/>
    </row>
    <row r="1010" spans="1:19" ht="15.75" customHeight="1">
      <c r="A1010" s="3" t="s">
        <v>385</v>
      </c>
      <c r="B1010" s="3" t="s">
        <v>2955</v>
      </c>
      <c r="C1010" s="3" t="s">
        <v>3156</v>
      </c>
      <c r="D1010" s="3" t="s">
        <v>3111</v>
      </c>
      <c r="E1010" s="3" t="s">
        <v>3157</v>
      </c>
      <c r="F1010" s="3" t="s">
        <v>3158</v>
      </c>
      <c r="G1010" s="3" t="s">
        <v>745</v>
      </c>
      <c r="H1010" s="3"/>
      <c r="I1010" s="2"/>
      <c r="J1010" s="2"/>
      <c r="L1010" s="2"/>
      <c r="M1010" s="3" t="s">
        <v>385</v>
      </c>
      <c r="N1010" s="3"/>
      <c r="O1010" s="3" t="s">
        <v>3156</v>
      </c>
      <c r="P1010" s="2"/>
      <c r="Q1010" s="2"/>
      <c r="S1010" s="2"/>
    </row>
    <row r="1011" spans="1:19" ht="15.75" customHeight="1">
      <c r="A1011" s="3" t="s">
        <v>385</v>
      </c>
      <c r="B1011" s="3" t="s">
        <v>2955</v>
      </c>
      <c r="C1011" s="3" t="s">
        <v>3159</v>
      </c>
      <c r="D1011" s="3" t="s">
        <v>3111</v>
      </c>
      <c r="E1011" s="3" t="s">
        <v>2185</v>
      </c>
      <c r="F1011" s="3" t="s">
        <v>3160</v>
      </c>
      <c r="G1011" s="3" t="s">
        <v>745</v>
      </c>
      <c r="H1011" s="3"/>
      <c r="I1011" s="2"/>
      <c r="J1011" s="2"/>
      <c r="L1011" s="2"/>
      <c r="M1011" s="3" t="s">
        <v>385</v>
      </c>
      <c r="N1011" s="3"/>
      <c r="O1011" s="3" t="s">
        <v>3159</v>
      </c>
      <c r="P1011" s="2"/>
      <c r="Q1011" s="2"/>
      <c r="S1011" s="2"/>
    </row>
    <row r="1012" spans="1:19" ht="15.75" customHeight="1">
      <c r="A1012" s="3" t="s">
        <v>385</v>
      </c>
      <c r="B1012" s="3" t="s">
        <v>2955</v>
      </c>
      <c r="C1012" s="3" t="s">
        <v>3161</v>
      </c>
      <c r="D1012" s="3" t="s">
        <v>3162</v>
      </c>
      <c r="E1012" s="3" t="s">
        <v>3163</v>
      </c>
      <c r="F1012" s="3" t="s">
        <v>3164</v>
      </c>
      <c r="G1012" s="3" t="s">
        <v>741</v>
      </c>
      <c r="H1012" s="3"/>
      <c r="I1012" s="2"/>
      <c r="J1012" s="2"/>
      <c r="L1012" s="2"/>
      <c r="M1012" s="3" t="s">
        <v>385</v>
      </c>
      <c r="N1012" s="3"/>
      <c r="O1012" s="3" t="s">
        <v>3161</v>
      </c>
      <c r="P1012" s="2"/>
      <c r="Q1012" s="2"/>
      <c r="S1012" s="2"/>
    </row>
    <row r="1013" spans="1:19" ht="15.75" customHeight="1">
      <c r="A1013" s="3" t="s">
        <v>385</v>
      </c>
      <c r="B1013" s="3" t="s">
        <v>2955</v>
      </c>
      <c r="C1013" s="3" t="s">
        <v>3165</v>
      </c>
      <c r="D1013" s="3" t="s">
        <v>3162</v>
      </c>
      <c r="E1013" s="3" t="s">
        <v>3166</v>
      </c>
      <c r="F1013" s="3" t="s">
        <v>3167</v>
      </c>
      <c r="G1013" s="3" t="s">
        <v>745</v>
      </c>
      <c r="H1013" s="3"/>
      <c r="I1013" s="2"/>
      <c r="J1013" s="2"/>
      <c r="L1013" s="2"/>
      <c r="M1013" s="3" t="s">
        <v>385</v>
      </c>
      <c r="N1013" s="3"/>
      <c r="O1013" s="3" t="s">
        <v>3165</v>
      </c>
      <c r="P1013" s="2"/>
      <c r="Q1013" s="2"/>
      <c r="S1013" s="2"/>
    </row>
    <row r="1014" spans="1:19" ht="15.75" customHeight="1">
      <c r="A1014" s="3" t="s">
        <v>385</v>
      </c>
      <c r="B1014" s="3" t="s">
        <v>2955</v>
      </c>
      <c r="C1014" s="3" t="s">
        <v>3168</v>
      </c>
      <c r="D1014" s="3" t="s">
        <v>3162</v>
      </c>
      <c r="E1014" s="3" t="s">
        <v>3169</v>
      </c>
      <c r="F1014" s="3" t="s">
        <v>3170</v>
      </c>
      <c r="G1014" s="3" t="s">
        <v>745</v>
      </c>
      <c r="H1014" s="3"/>
      <c r="I1014" s="2"/>
      <c r="J1014" s="2"/>
      <c r="L1014" s="2"/>
      <c r="M1014" s="3" t="s">
        <v>385</v>
      </c>
      <c r="N1014" s="3"/>
      <c r="O1014" s="3" t="s">
        <v>3168</v>
      </c>
      <c r="P1014" s="2"/>
      <c r="Q1014" s="2"/>
      <c r="S1014" s="2"/>
    </row>
    <row r="1015" spans="1:19" ht="15.75" customHeight="1">
      <c r="A1015" s="3" t="s">
        <v>385</v>
      </c>
      <c r="B1015" s="3" t="s">
        <v>2955</v>
      </c>
      <c r="C1015" s="3" t="s">
        <v>3171</v>
      </c>
      <c r="D1015" s="3" t="s">
        <v>3162</v>
      </c>
      <c r="E1015" s="3" t="s">
        <v>3172</v>
      </c>
      <c r="F1015" s="3" t="s">
        <v>3173</v>
      </c>
      <c r="G1015" s="3" t="s">
        <v>745</v>
      </c>
      <c r="H1015" s="3"/>
      <c r="I1015" s="2"/>
      <c r="J1015" s="2"/>
      <c r="L1015" s="2"/>
      <c r="M1015" s="3" t="s">
        <v>385</v>
      </c>
      <c r="N1015" s="3"/>
      <c r="O1015" s="3" t="s">
        <v>3171</v>
      </c>
      <c r="P1015" s="2"/>
      <c r="Q1015" s="2"/>
      <c r="S1015" s="2"/>
    </row>
    <row r="1016" spans="1:19" ht="15.75" customHeight="1">
      <c r="A1016" s="3" t="s">
        <v>385</v>
      </c>
      <c r="B1016" s="3" t="s">
        <v>2955</v>
      </c>
      <c r="C1016" s="3" t="s">
        <v>1243</v>
      </c>
      <c r="D1016" s="3" t="s">
        <v>3162</v>
      </c>
      <c r="E1016" s="3" t="s">
        <v>3174</v>
      </c>
      <c r="F1016" s="3" t="s">
        <v>3175</v>
      </c>
      <c r="G1016" s="3" t="s">
        <v>745</v>
      </c>
      <c r="H1016" s="3"/>
      <c r="I1016" s="2"/>
      <c r="J1016" s="2"/>
      <c r="L1016" s="2"/>
      <c r="M1016" s="3" t="s">
        <v>385</v>
      </c>
      <c r="N1016" s="3"/>
      <c r="O1016" s="3" t="s">
        <v>1243</v>
      </c>
      <c r="P1016" s="2"/>
      <c r="Q1016" s="2"/>
      <c r="S1016" s="2"/>
    </row>
    <row r="1017" spans="1:19" ht="15.75" customHeight="1">
      <c r="A1017" s="3" t="s">
        <v>385</v>
      </c>
      <c r="B1017" s="3" t="s">
        <v>2955</v>
      </c>
      <c r="C1017" s="3" t="s">
        <v>3176</v>
      </c>
      <c r="D1017" s="3" t="s">
        <v>3162</v>
      </c>
      <c r="E1017" s="3" t="s">
        <v>1708</v>
      </c>
      <c r="F1017" s="3" t="s">
        <v>3177</v>
      </c>
      <c r="G1017" s="3" t="s">
        <v>745</v>
      </c>
      <c r="H1017" s="3"/>
      <c r="I1017" s="2"/>
      <c r="J1017" s="2"/>
      <c r="L1017" s="2"/>
      <c r="M1017" s="3" t="s">
        <v>385</v>
      </c>
      <c r="N1017" s="3"/>
      <c r="O1017" s="3" t="s">
        <v>3176</v>
      </c>
      <c r="P1017" s="2"/>
      <c r="Q1017" s="2"/>
      <c r="S1017" s="2"/>
    </row>
    <row r="1018" spans="1:19" ht="15.75" customHeight="1">
      <c r="A1018" s="3" t="s">
        <v>385</v>
      </c>
      <c r="B1018" s="3" t="s">
        <v>2955</v>
      </c>
      <c r="C1018" s="3" t="s">
        <v>927</v>
      </c>
      <c r="D1018" s="3" t="s">
        <v>3162</v>
      </c>
      <c r="E1018" s="3" t="s">
        <v>3178</v>
      </c>
      <c r="F1018" s="3" t="s">
        <v>3179</v>
      </c>
      <c r="G1018" s="3" t="s">
        <v>745</v>
      </c>
      <c r="H1018" s="3"/>
      <c r="I1018" s="2"/>
      <c r="J1018" s="2"/>
      <c r="L1018" s="2"/>
      <c r="M1018" s="3" t="s">
        <v>385</v>
      </c>
      <c r="N1018" s="3"/>
      <c r="O1018" s="3" t="s">
        <v>927</v>
      </c>
      <c r="P1018" s="2"/>
      <c r="Q1018" s="2"/>
      <c r="S1018" s="2"/>
    </row>
    <row r="1019" spans="1:19" ht="15.75" customHeight="1">
      <c r="A1019" s="3" t="s">
        <v>385</v>
      </c>
      <c r="B1019" s="3" t="s">
        <v>2955</v>
      </c>
      <c r="C1019" s="3" t="s">
        <v>3180</v>
      </c>
      <c r="D1019" s="3" t="s">
        <v>3162</v>
      </c>
      <c r="E1019" s="3" t="s">
        <v>3181</v>
      </c>
      <c r="F1019" s="3" t="s">
        <v>3182</v>
      </c>
      <c r="G1019" s="3" t="s">
        <v>745</v>
      </c>
      <c r="H1019" s="3"/>
      <c r="I1019" s="2"/>
      <c r="J1019" s="2"/>
      <c r="L1019" s="2"/>
      <c r="M1019" s="3" t="s">
        <v>385</v>
      </c>
      <c r="N1019" s="3"/>
      <c r="O1019" s="3" t="s">
        <v>3180</v>
      </c>
      <c r="P1019" s="2"/>
      <c r="Q1019" s="2"/>
      <c r="S1019" s="2"/>
    </row>
    <row r="1020" spans="1:19" ht="15.75" customHeight="1">
      <c r="A1020" s="3" t="s">
        <v>385</v>
      </c>
      <c r="B1020" s="3" t="s">
        <v>2955</v>
      </c>
      <c r="C1020" s="3" t="s">
        <v>3183</v>
      </c>
      <c r="D1020" s="3" t="s">
        <v>3162</v>
      </c>
      <c r="E1020" s="3" t="s">
        <v>3184</v>
      </c>
      <c r="F1020" s="3" t="s">
        <v>3185</v>
      </c>
      <c r="G1020" s="3" t="s">
        <v>745</v>
      </c>
      <c r="H1020" s="3"/>
      <c r="I1020" s="2"/>
      <c r="J1020" s="2"/>
      <c r="L1020" s="2"/>
      <c r="M1020" s="3" t="s">
        <v>385</v>
      </c>
      <c r="N1020" s="3"/>
      <c r="O1020" s="3" t="s">
        <v>3183</v>
      </c>
      <c r="P1020" s="2"/>
      <c r="Q1020" s="2"/>
      <c r="S1020" s="2"/>
    </row>
    <row r="1021" spans="1:19" ht="15.75" customHeight="1">
      <c r="A1021" s="3" t="s">
        <v>385</v>
      </c>
      <c r="B1021" s="3" t="s">
        <v>2955</v>
      </c>
      <c r="C1021" s="3" t="s">
        <v>3186</v>
      </c>
      <c r="D1021" s="3" t="s">
        <v>3162</v>
      </c>
      <c r="E1021" s="3" t="s">
        <v>2226</v>
      </c>
      <c r="F1021" s="3" t="s">
        <v>3187</v>
      </c>
      <c r="G1021" s="3" t="s">
        <v>745</v>
      </c>
      <c r="H1021" s="3"/>
      <c r="I1021" s="2"/>
      <c r="J1021" s="2"/>
      <c r="L1021" s="2"/>
      <c r="M1021" s="3" t="s">
        <v>385</v>
      </c>
      <c r="N1021" s="3"/>
      <c r="O1021" s="3" t="s">
        <v>3186</v>
      </c>
      <c r="P1021" s="2"/>
      <c r="Q1021" s="2"/>
      <c r="S1021" s="2"/>
    </row>
    <row r="1022" spans="1:19" ht="15.75" customHeight="1">
      <c r="A1022" s="3" t="s">
        <v>385</v>
      </c>
      <c r="B1022" s="3" t="s">
        <v>2955</v>
      </c>
      <c r="C1022" s="3" t="s">
        <v>3188</v>
      </c>
      <c r="D1022" s="3" t="s">
        <v>3162</v>
      </c>
      <c r="E1022" s="3" t="s">
        <v>3189</v>
      </c>
      <c r="F1022" s="3" t="s">
        <v>3190</v>
      </c>
      <c r="G1022" s="3" t="s">
        <v>745</v>
      </c>
      <c r="H1022" s="3"/>
      <c r="I1022" s="2"/>
      <c r="J1022" s="2"/>
      <c r="L1022" s="2"/>
      <c r="M1022" s="3" t="s">
        <v>385</v>
      </c>
      <c r="N1022" s="3"/>
      <c r="O1022" s="3" t="s">
        <v>3188</v>
      </c>
      <c r="P1022" s="2"/>
      <c r="Q1022" s="2"/>
      <c r="S1022" s="2"/>
    </row>
    <row r="1023" spans="1:19" ht="15.75" customHeight="1">
      <c r="A1023" s="3" t="s">
        <v>385</v>
      </c>
      <c r="B1023" s="3" t="s">
        <v>2955</v>
      </c>
      <c r="C1023" s="3" t="s">
        <v>550</v>
      </c>
      <c r="D1023" s="3" t="s">
        <v>3162</v>
      </c>
      <c r="E1023" s="3" t="s">
        <v>3191</v>
      </c>
      <c r="F1023" s="3" t="s">
        <v>3192</v>
      </c>
      <c r="G1023" s="3" t="s">
        <v>745</v>
      </c>
      <c r="H1023" s="3"/>
      <c r="I1023" s="2"/>
      <c r="J1023" s="2"/>
      <c r="L1023" s="2"/>
      <c r="M1023" s="3" t="s">
        <v>385</v>
      </c>
      <c r="N1023" s="3"/>
      <c r="O1023" s="3" t="s">
        <v>550</v>
      </c>
      <c r="P1023" s="2"/>
      <c r="Q1023" s="2"/>
      <c r="S1023" s="2"/>
    </row>
    <row r="1024" spans="1:19" ht="15.75" customHeight="1">
      <c r="A1024" s="3" t="s">
        <v>385</v>
      </c>
      <c r="B1024" s="3" t="s">
        <v>2955</v>
      </c>
      <c r="C1024" s="3" t="s">
        <v>3193</v>
      </c>
      <c r="D1024" s="3" t="s">
        <v>3162</v>
      </c>
      <c r="E1024" s="3" t="s">
        <v>3194</v>
      </c>
      <c r="F1024" s="3" t="s">
        <v>3195</v>
      </c>
      <c r="G1024" s="3" t="s">
        <v>745</v>
      </c>
      <c r="H1024" s="3"/>
      <c r="I1024" s="2"/>
      <c r="J1024" s="2"/>
      <c r="L1024" s="2"/>
      <c r="M1024" s="3" t="s">
        <v>385</v>
      </c>
      <c r="N1024" s="3"/>
      <c r="O1024" s="3" t="s">
        <v>3193</v>
      </c>
      <c r="P1024" s="2"/>
      <c r="Q1024" s="2"/>
      <c r="S1024" s="2"/>
    </row>
    <row r="1025" spans="1:19" ht="15.75" customHeight="1">
      <c r="A1025" s="3" t="s">
        <v>385</v>
      </c>
      <c r="B1025" s="3" t="s">
        <v>2955</v>
      </c>
      <c r="C1025" s="3" t="s">
        <v>3196</v>
      </c>
      <c r="D1025" s="3" t="s">
        <v>3162</v>
      </c>
      <c r="E1025" s="3" t="s">
        <v>3197</v>
      </c>
      <c r="F1025" s="3" t="s">
        <v>3198</v>
      </c>
      <c r="G1025" s="3" t="s">
        <v>745</v>
      </c>
      <c r="H1025" s="3"/>
      <c r="I1025" s="2"/>
      <c r="J1025" s="2"/>
      <c r="L1025" s="2"/>
      <c r="M1025" s="3" t="s">
        <v>385</v>
      </c>
      <c r="N1025" s="3"/>
      <c r="O1025" s="3" t="s">
        <v>3196</v>
      </c>
      <c r="P1025" s="2"/>
      <c r="Q1025" s="2"/>
      <c r="S1025" s="2"/>
    </row>
    <row r="1026" spans="1:19" ht="15.75" customHeight="1">
      <c r="A1026" s="3" t="s">
        <v>385</v>
      </c>
      <c r="B1026" s="3" t="s">
        <v>2955</v>
      </c>
      <c r="C1026" s="3" t="s">
        <v>3199</v>
      </c>
      <c r="D1026" s="3" t="s">
        <v>3200</v>
      </c>
      <c r="E1026" s="3" t="s">
        <v>3201</v>
      </c>
      <c r="F1026" s="3" t="s">
        <v>3202</v>
      </c>
      <c r="G1026" s="3" t="s">
        <v>745</v>
      </c>
      <c r="H1026" s="3"/>
      <c r="I1026" s="2"/>
      <c r="J1026" s="2"/>
      <c r="L1026" s="2"/>
      <c r="M1026" s="3" t="s">
        <v>385</v>
      </c>
      <c r="N1026" s="3"/>
      <c r="O1026" s="3" t="s">
        <v>3199</v>
      </c>
      <c r="P1026" s="2"/>
      <c r="Q1026" s="2"/>
      <c r="S1026" s="2"/>
    </row>
    <row r="1027" spans="1:19" ht="15.75" customHeight="1">
      <c r="A1027" s="3" t="s">
        <v>385</v>
      </c>
      <c r="B1027" s="3" t="s">
        <v>2955</v>
      </c>
      <c r="C1027" s="3" t="s">
        <v>1493</v>
      </c>
      <c r="D1027" s="3" t="s">
        <v>3200</v>
      </c>
      <c r="E1027" s="3" t="s">
        <v>3203</v>
      </c>
      <c r="F1027" s="3" t="s">
        <v>3204</v>
      </c>
      <c r="G1027" s="3" t="s">
        <v>745</v>
      </c>
      <c r="H1027" s="3"/>
      <c r="I1027" s="2"/>
      <c r="J1027" s="2"/>
      <c r="L1027" s="2"/>
      <c r="M1027" s="3" t="s">
        <v>385</v>
      </c>
      <c r="N1027" s="3"/>
      <c r="O1027" s="3" t="s">
        <v>1493</v>
      </c>
      <c r="P1027" s="2"/>
      <c r="Q1027" s="2"/>
      <c r="S1027" s="2"/>
    </row>
    <row r="1028" spans="1:19" ht="15.75" customHeight="1">
      <c r="A1028" s="3" t="s">
        <v>385</v>
      </c>
      <c r="B1028" s="3" t="s">
        <v>2955</v>
      </c>
      <c r="C1028" s="3" t="s">
        <v>3043</v>
      </c>
      <c r="D1028" s="3" t="s">
        <v>3200</v>
      </c>
      <c r="E1028" s="3" t="s">
        <v>3205</v>
      </c>
      <c r="F1028" s="3" t="s">
        <v>3206</v>
      </c>
      <c r="G1028" s="3" t="s">
        <v>745</v>
      </c>
      <c r="H1028" s="3"/>
      <c r="I1028" s="2"/>
      <c r="J1028" s="2"/>
      <c r="L1028" s="2"/>
      <c r="M1028" s="3" t="s">
        <v>385</v>
      </c>
      <c r="N1028" s="3"/>
      <c r="O1028" s="3" t="s">
        <v>3043</v>
      </c>
      <c r="P1028" s="2"/>
      <c r="Q1028" s="2"/>
      <c r="S1028" s="2"/>
    </row>
    <row r="1029" spans="1:19" ht="15.75" customHeight="1">
      <c r="A1029" s="3" t="s">
        <v>385</v>
      </c>
      <c r="B1029" s="3" t="s">
        <v>2955</v>
      </c>
      <c r="C1029" s="3" t="s">
        <v>3207</v>
      </c>
      <c r="D1029" s="3" t="s">
        <v>3200</v>
      </c>
      <c r="E1029" s="3" t="s">
        <v>3208</v>
      </c>
      <c r="F1029" s="3" t="s">
        <v>3209</v>
      </c>
      <c r="G1029" s="3" t="s">
        <v>745</v>
      </c>
      <c r="H1029" s="3"/>
      <c r="I1029" s="2"/>
      <c r="J1029" s="2"/>
      <c r="L1029" s="2"/>
      <c r="M1029" s="3" t="s">
        <v>385</v>
      </c>
      <c r="N1029" s="3"/>
      <c r="O1029" s="3" t="s">
        <v>3207</v>
      </c>
      <c r="P1029" s="2"/>
      <c r="Q1029" s="2"/>
      <c r="S1029" s="2"/>
    </row>
    <row r="1030" spans="1:19" ht="15.75" customHeight="1">
      <c r="A1030" s="3" t="s">
        <v>385</v>
      </c>
      <c r="B1030" s="3" t="s">
        <v>2955</v>
      </c>
      <c r="C1030" s="3" t="s">
        <v>3210</v>
      </c>
      <c r="D1030" s="3" t="s">
        <v>3200</v>
      </c>
      <c r="E1030" s="3" t="s">
        <v>2212</v>
      </c>
      <c r="F1030" s="3" t="s">
        <v>3211</v>
      </c>
      <c r="G1030" s="3" t="s">
        <v>745</v>
      </c>
      <c r="H1030" s="3"/>
      <c r="I1030" s="2"/>
      <c r="J1030" s="2"/>
      <c r="L1030" s="2"/>
      <c r="M1030" s="3" t="s">
        <v>385</v>
      </c>
      <c r="N1030" s="3"/>
      <c r="O1030" s="3" t="s">
        <v>3210</v>
      </c>
      <c r="P1030" s="2"/>
      <c r="Q1030" s="2"/>
      <c r="S1030" s="2"/>
    </row>
    <row r="1031" spans="1:19" ht="15.75" customHeight="1">
      <c r="A1031" s="3" t="s">
        <v>385</v>
      </c>
      <c r="B1031" s="3" t="s">
        <v>2955</v>
      </c>
      <c r="C1031" s="3" t="s">
        <v>1593</v>
      </c>
      <c r="D1031" s="3" t="s">
        <v>3200</v>
      </c>
      <c r="E1031" s="3" t="s">
        <v>3212</v>
      </c>
      <c r="F1031" s="3" t="s">
        <v>3213</v>
      </c>
      <c r="G1031" s="3" t="s">
        <v>741</v>
      </c>
      <c r="H1031" s="3"/>
      <c r="I1031" s="2"/>
      <c r="J1031" s="2"/>
      <c r="L1031" s="2"/>
      <c r="M1031" s="3" t="s">
        <v>385</v>
      </c>
      <c r="N1031" s="3"/>
      <c r="O1031" s="3" t="s">
        <v>1593</v>
      </c>
      <c r="P1031" s="2"/>
      <c r="Q1031" s="2"/>
      <c r="S1031" s="2"/>
    </row>
    <row r="1032" spans="1:19" ht="15.75" customHeight="1">
      <c r="A1032" s="3" t="s">
        <v>385</v>
      </c>
      <c r="B1032" s="3" t="s">
        <v>2955</v>
      </c>
      <c r="C1032" s="3" t="s">
        <v>1619</v>
      </c>
      <c r="D1032" s="3" t="s">
        <v>3200</v>
      </c>
      <c r="E1032" s="3" t="s">
        <v>3214</v>
      </c>
      <c r="F1032" s="3" t="s">
        <v>3215</v>
      </c>
      <c r="G1032" s="3" t="s">
        <v>745</v>
      </c>
      <c r="H1032" s="3"/>
      <c r="I1032" s="2"/>
      <c r="J1032" s="2"/>
      <c r="L1032" s="2"/>
      <c r="M1032" s="3" t="s">
        <v>385</v>
      </c>
      <c r="N1032" s="3"/>
      <c r="O1032" s="3" t="s">
        <v>1619</v>
      </c>
      <c r="P1032" s="2"/>
      <c r="Q1032" s="2"/>
      <c r="S1032" s="2"/>
    </row>
    <row r="1033" spans="1:19" ht="15.75" customHeight="1">
      <c r="A1033" s="3" t="s">
        <v>385</v>
      </c>
      <c r="B1033" s="3" t="s">
        <v>2955</v>
      </c>
      <c r="C1033" s="3" t="s">
        <v>1088</v>
      </c>
      <c r="D1033" s="3" t="s">
        <v>3200</v>
      </c>
      <c r="E1033" s="3" t="s">
        <v>3216</v>
      </c>
      <c r="F1033" s="3" t="s">
        <v>3217</v>
      </c>
      <c r="G1033" s="3" t="s">
        <v>745</v>
      </c>
      <c r="H1033" s="3"/>
      <c r="I1033" s="2"/>
      <c r="J1033" s="2"/>
      <c r="L1033" s="2"/>
      <c r="M1033" s="3" t="s">
        <v>385</v>
      </c>
      <c r="N1033" s="3"/>
      <c r="O1033" s="3" t="s">
        <v>1088</v>
      </c>
      <c r="P1033" s="2"/>
      <c r="Q1033" s="2"/>
      <c r="S1033" s="2"/>
    </row>
    <row r="1034" spans="1:19" ht="15.75" customHeight="1">
      <c r="A1034" s="3" t="s">
        <v>385</v>
      </c>
      <c r="B1034" s="3" t="s">
        <v>2955</v>
      </c>
      <c r="C1034" s="3" t="s">
        <v>3218</v>
      </c>
      <c r="D1034" s="3" t="s">
        <v>3200</v>
      </c>
      <c r="E1034" s="3" t="s">
        <v>3219</v>
      </c>
      <c r="F1034" s="3" t="s">
        <v>3220</v>
      </c>
      <c r="G1034" s="3" t="s">
        <v>745</v>
      </c>
      <c r="H1034" s="3"/>
      <c r="I1034" s="2"/>
      <c r="J1034" s="2"/>
      <c r="L1034" s="2"/>
      <c r="M1034" s="3" t="s">
        <v>385</v>
      </c>
      <c r="N1034" s="3"/>
      <c r="O1034" s="3" t="s">
        <v>3218</v>
      </c>
      <c r="P1034" s="2"/>
      <c r="Q1034" s="2"/>
      <c r="S1034" s="2"/>
    </row>
    <row r="1035" spans="1:19" ht="15.75" customHeight="1">
      <c r="A1035" s="3" t="s">
        <v>385</v>
      </c>
      <c r="B1035" s="3" t="s">
        <v>2955</v>
      </c>
      <c r="C1035" s="3" t="s">
        <v>3221</v>
      </c>
      <c r="D1035" s="3" t="s">
        <v>3200</v>
      </c>
      <c r="E1035" s="3" t="s">
        <v>2219</v>
      </c>
      <c r="F1035" s="3" t="s">
        <v>3222</v>
      </c>
      <c r="G1035" s="3" t="s">
        <v>745</v>
      </c>
      <c r="H1035" s="3"/>
      <c r="I1035" s="2"/>
      <c r="J1035" s="2"/>
      <c r="L1035" s="2"/>
      <c r="M1035" s="3" t="s">
        <v>385</v>
      </c>
      <c r="N1035" s="3"/>
      <c r="O1035" s="3" t="s">
        <v>3221</v>
      </c>
      <c r="P1035" s="2"/>
      <c r="Q1035" s="2"/>
      <c r="S1035" s="2"/>
    </row>
    <row r="1036" spans="1:19" ht="15.75" customHeight="1">
      <c r="A1036" s="3" t="s">
        <v>385</v>
      </c>
      <c r="B1036" s="3" t="s">
        <v>2955</v>
      </c>
      <c r="C1036" s="3" t="s">
        <v>3223</v>
      </c>
      <c r="D1036" s="3" t="s">
        <v>3200</v>
      </c>
      <c r="E1036" s="3" t="s">
        <v>3224</v>
      </c>
      <c r="F1036" s="3" t="s">
        <v>3225</v>
      </c>
      <c r="G1036" s="3" t="s">
        <v>745</v>
      </c>
      <c r="H1036" s="3"/>
      <c r="I1036" s="2"/>
      <c r="J1036" s="2"/>
      <c r="L1036" s="2"/>
      <c r="M1036" s="3" t="s">
        <v>385</v>
      </c>
      <c r="N1036" s="3"/>
      <c r="O1036" s="3" t="s">
        <v>3223</v>
      </c>
      <c r="P1036" s="2"/>
      <c r="Q1036" s="2"/>
      <c r="S1036" s="2"/>
    </row>
    <row r="1037" spans="1:19" ht="15.75" customHeight="1">
      <c r="A1037" s="3" t="s">
        <v>385</v>
      </c>
      <c r="B1037" s="3" t="s">
        <v>2955</v>
      </c>
      <c r="C1037" s="3" t="s">
        <v>3226</v>
      </c>
      <c r="D1037" s="3" t="s">
        <v>3200</v>
      </c>
      <c r="E1037" s="3" t="s">
        <v>592</v>
      </c>
      <c r="F1037" s="3" t="s">
        <v>3227</v>
      </c>
      <c r="G1037" s="3" t="s">
        <v>745</v>
      </c>
      <c r="H1037" s="3"/>
      <c r="I1037" s="2"/>
      <c r="J1037" s="2"/>
      <c r="L1037" s="2"/>
      <c r="M1037" s="3" t="s">
        <v>385</v>
      </c>
      <c r="N1037" s="3"/>
      <c r="O1037" s="3" t="s">
        <v>3226</v>
      </c>
      <c r="P1037" s="2"/>
      <c r="Q1037" s="2"/>
      <c r="S1037" s="2"/>
    </row>
    <row r="1038" spans="1:19" ht="15.75" customHeight="1">
      <c r="A1038" s="3" t="s">
        <v>385</v>
      </c>
      <c r="B1038" s="3" t="s">
        <v>2955</v>
      </c>
      <c r="C1038" s="3" t="s">
        <v>3228</v>
      </c>
      <c r="D1038" s="3" t="s">
        <v>3200</v>
      </c>
      <c r="E1038" s="3" t="s">
        <v>3229</v>
      </c>
      <c r="F1038" s="3" t="s">
        <v>3230</v>
      </c>
      <c r="G1038" s="3" t="s">
        <v>745</v>
      </c>
      <c r="H1038" s="3"/>
      <c r="I1038" s="2"/>
      <c r="J1038" s="2"/>
      <c r="L1038" s="2"/>
      <c r="M1038" s="3" t="s">
        <v>385</v>
      </c>
      <c r="N1038" s="3"/>
      <c r="O1038" s="3" t="s">
        <v>3228</v>
      </c>
      <c r="P1038" s="2"/>
      <c r="Q1038" s="2"/>
      <c r="S1038" s="2"/>
    </row>
    <row r="1039" spans="1:19" ht="15.75" customHeight="1">
      <c r="A1039" s="3" t="s">
        <v>385</v>
      </c>
      <c r="B1039" s="3" t="s">
        <v>2955</v>
      </c>
      <c r="C1039" s="3" t="s">
        <v>3231</v>
      </c>
      <c r="D1039" s="3" t="s">
        <v>3200</v>
      </c>
      <c r="E1039" s="3" t="s">
        <v>3232</v>
      </c>
      <c r="F1039" s="3" t="s">
        <v>3233</v>
      </c>
      <c r="G1039" s="3" t="s">
        <v>745</v>
      </c>
      <c r="H1039" s="3"/>
      <c r="I1039" s="2"/>
      <c r="J1039" s="2"/>
      <c r="L1039" s="2"/>
      <c r="M1039" s="3" t="s">
        <v>385</v>
      </c>
      <c r="N1039" s="3"/>
      <c r="O1039" s="3" t="s">
        <v>3231</v>
      </c>
      <c r="P1039" s="2"/>
      <c r="Q1039" s="2"/>
      <c r="S1039" s="2"/>
    </row>
    <row r="1040" spans="1:19" ht="15.75" customHeight="1">
      <c r="A1040" s="3" t="s">
        <v>385</v>
      </c>
      <c r="B1040" s="3" t="s">
        <v>2955</v>
      </c>
      <c r="C1040" s="3" t="s">
        <v>3234</v>
      </c>
      <c r="D1040" s="3" t="s">
        <v>3200</v>
      </c>
      <c r="E1040" s="3" t="s">
        <v>1735</v>
      </c>
      <c r="F1040" s="3" t="s">
        <v>3235</v>
      </c>
      <c r="G1040" s="3" t="s">
        <v>745</v>
      </c>
      <c r="H1040" s="3"/>
      <c r="I1040" s="2"/>
      <c r="J1040" s="2"/>
      <c r="L1040" s="2"/>
      <c r="M1040" s="3" t="s">
        <v>385</v>
      </c>
      <c r="N1040" s="3"/>
      <c r="O1040" s="3" t="s">
        <v>3234</v>
      </c>
      <c r="P1040" s="2"/>
      <c r="Q1040" s="2"/>
      <c r="S1040" s="2"/>
    </row>
    <row r="1041" spans="1:19" ht="15.75" customHeight="1">
      <c r="A1041" s="3" t="s">
        <v>385</v>
      </c>
      <c r="B1041" s="3" t="s">
        <v>2955</v>
      </c>
      <c r="C1041" s="3" t="s">
        <v>3236</v>
      </c>
      <c r="D1041" s="3" t="s">
        <v>3200</v>
      </c>
      <c r="E1041" s="3" t="s">
        <v>3237</v>
      </c>
      <c r="F1041" s="3" t="s">
        <v>3238</v>
      </c>
      <c r="G1041" s="3" t="s">
        <v>745</v>
      </c>
      <c r="H1041" s="3"/>
      <c r="I1041" s="2"/>
      <c r="J1041" s="2"/>
      <c r="L1041" s="2"/>
      <c r="M1041" s="3" t="s">
        <v>385</v>
      </c>
      <c r="N1041" s="3"/>
      <c r="O1041" s="3" t="s">
        <v>3236</v>
      </c>
      <c r="P1041" s="2"/>
      <c r="Q1041" s="2"/>
      <c r="S1041" s="2"/>
    </row>
    <row r="1042" spans="1:19" ht="15.75" customHeight="1">
      <c r="A1042" s="3" t="s">
        <v>385</v>
      </c>
      <c r="B1042" s="3" t="s">
        <v>2955</v>
      </c>
      <c r="C1042" s="3" t="s">
        <v>3239</v>
      </c>
      <c r="D1042" s="3" t="s">
        <v>3200</v>
      </c>
      <c r="E1042" s="3" t="s">
        <v>3240</v>
      </c>
      <c r="F1042" s="3" t="s">
        <v>3241</v>
      </c>
      <c r="G1042" s="3" t="s">
        <v>745</v>
      </c>
      <c r="H1042" s="3"/>
      <c r="I1042" s="2"/>
      <c r="J1042" s="2"/>
      <c r="L1042" s="2"/>
      <c r="M1042" s="3" t="s">
        <v>385</v>
      </c>
      <c r="N1042" s="3"/>
      <c r="O1042" s="3" t="s">
        <v>3239</v>
      </c>
      <c r="P1042" s="2"/>
      <c r="Q1042" s="2"/>
      <c r="S1042" s="2"/>
    </row>
    <row r="1043" spans="1:19" ht="15.75" customHeight="1">
      <c r="A1043" s="3" t="s">
        <v>385</v>
      </c>
      <c r="B1043" s="3" t="s">
        <v>3242</v>
      </c>
      <c r="C1043" s="3" t="s">
        <v>3243</v>
      </c>
      <c r="D1043" s="3" t="s">
        <v>3244</v>
      </c>
      <c r="E1043" s="3" t="s">
        <v>3245</v>
      </c>
      <c r="F1043" s="3" t="s">
        <v>3246</v>
      </c>
      <c r="G1043" s="3" t="s">
        <v>332</v>
      </c>
      <c r="H1043" s="3"/>
      <c r="I1043" s="2"/>
      <c r="J1043" s="2"/>
      <c r="L1043" s="2"/>
      <c r="M1043" s="3" t="s">
        <v>385</v>
      </c>
      <c r="N1043" s="3"/>
      <c r="O1043" s="3" t="s">
        <v>3243</v>
      </c>
      <c r="P1043" s="2"/>
      <c r="Q1043" s="2"/>
      <c r="S1043" s="2"/>
    </row>
    <row r="1044" spans="1:19" ht="15.75" customHeight="1">
      <c r="A1044" s="3" t="s">
        <v>385</v>
      </c>
      <c r="B1044" s="3" t="s">
        <v>3242</v>
      </c>
      <c r="C1044" s="3" t="s">
        <v>3247</v>
      </c>
      <c r="D1044" s="3" t="s">
        <v>3244</v>
      </c>
      <c r="E1044" s="3" t="s">
        <v>1821</v>
      </c>
      <c r="F1044" s="3" t="s">
        <v>3248</v>
      </c>
      <c r="G1044" s="3" t="s">
        <v>332</v>
      </c>
      <c r="H1044" s="3"/>
      <c r="I1044" s="2"/>
      <c r="J1044" s="2"/>
      <c r="L1044" s="2"/>
      <c r="M1044" s="3" t="s">
        <v>385</v>
      </c>
      <c r="N1044" s="3"/>
      <c r="O1044" s="3" t="s">
        <v>3247</v>
      </c>
      <c r="P1044" s="2"/>
      <c r="Q1044" s="2"/>
      <c r="S1044" s="2"/>
    </row>
    <row r="1045" spans="1:19" ht="15.75" customHeight="1">
      <c r="A1045" s="3" t="s">
        <v>385</v>
      </c>
      <c r="B1045" s="3" t="s">
        <v>3242</v>
      </c>
      <c r="C1045" s="3" t="s">
        <v>3249</v>
      </c>
      <c r="D1045" s="3" t="s">
        <v>3244</v>
      </c>
      <c r="E1045" s="3" t="s">
        <v>3250</v>
      </c>
      <c r="F1045" s="3" t="s">
        <v>3251</v>
      </c>
      <c r="G1045" s="3" t="s">
        <v>332</v>
      </c>
      <c r="H1045" s="3"/>
      <c r="I1045" s="2"/>
      <c r="J1045" s="2"/>
      <c r="L1045" s="2"/>
      <c r="M1045" s="3" t="s">
        <v>385</v>
      </c>
      <c r="N1045" s="3"/>
      <c r="O1045" s="3" t="s">
        <v>3249</v>
      </c>
      <c r="P1045" s="2"/>
      <c r="Q1045" s="2"/>
      <c r="S1045" s="2"/>
    </row>
    <row r="1046" spans="1:19" ht="15.75" customHeight="1">
      <c r="A1046" s="3" t="s">
        <v>385</v>
      </c>
      <c r="B1046" s="3" t="s">
        <v>3242</v>
      </c>
      <c r="C1046" s="3" t="s">
        <v>834</v>
      </c>
      <c r="D1046" s="3" t="s">
        <v>3244</v>
      </c>
      <c r="E1046" s="3" t="s">
        <v>3252</v>
      </c>
      <c r="F1046" s="3" t="s">
        <v>3253</v>
      </c>
      <c r="G1046" s="3" t="s">
        <v>745</v>
      </c>
      <c r="H1046" s="3"/>
      <c r="I1046" s="2"/>
      <c r="J1046" s="2"/>
      <c r="L1046" s="2"/>
      <c r="M1046" s="3" t="s">
        <v>385</v>
      </c>
      <c r="N1046" s="3"/>
      <c r="O1046" s="3" t="s">
        <v>834</v>
      </c>
      <c r="P1046" s="2"/>
      <c r="Q1046" s="2"/>
      <c r="S1046" s="2"/>
    </row>
    <row r="1047" spans="1:19" ht="15.75" customHeight="1">
      <c r="A1047" s="3" t="s">
        <v>385</v>
      </c>
      <c r="B1047" s="3" t="s">
        <v>3242</v>
      </c>
      <c r="C1047" s="3" t="s">
        <v>1793</v>
      </c>
      <c r="D1047" s="3" t="s">
        <v>3244</v>
      </c>
      <c r="E1047" s="3" t="s">
        <v>1825</v>
      </c>
      <c r="F1047" s="3" t="s">
        <v>3254</v>
      </c>
      <c r="G1047" s="3" t="s">
        <v>332</v>
      </c>
      <c r="H1047" s="3"/>
      <c r="I1047" s="2"/>
      <c r="J1047" s="2"/>
      <c r="L1047" s="2"/>
      <c r="M1047" s="3" t="s">
        <v>385</v>
      </c>
      <c r="N1047" s="3"/>
      <c r="O1047" s="3" t="s">
        <v>1793</v>
      </c>
      <c r="P1047" s="2"/>
      <c r="Q1047" s="2"/>
      <c r="S1047" s="2"/>
    </row>
    <row r="1048" spans="1:19" ht="15.75" customHeight="1">
      <c r="A1048" s="3" t="s">
        <v>385</v>
      </c>
      <c r="B1048" s="3" t="s">
        <v>3242</v>
      </c>
      <c r="C1048" s="3" t="s">
        <v>3255</v>
      </c>
      <c r="D1048" s="3" t="s">
        <v>3244</v>
      </c>
      <c r="E1048" s="3" t="s">
        <v>3256</v>
      </c>
      <c r="F1048" s="3" t="s">
        <v>3257</v>
      </c>
      <c r="G1048" s="3" t="s">
        <v>332</v>
      </c>
      <c r="H1048" s="3"/>
      <c r="I1048" s="2"/>
      <c r="J1048" s="2"/>
      <c r="L1048" s="2"/>
      <c r="M1048" s="3" t="s">
        <v>385</v>
      </c>
      <c r="N1048" s="3"/>
      <c r="O1048" s="3" t="s">
        <v>3255</v>
      </c>
      <c r="P1048" s="2"/>
      <c r="Q1048" s="2"/>
      <c r="S1048" s="2"/>
    </row>
    <row r="1049" spans="1:19" ht="15.75" customHeight="1">
      <c r="A1049" s="3" t="s">
        <v>385</v>
      </c>
      <c r="B1049" s="3" t="s">
        <v>3242</v>
      </c>
      <c r="C1049" s="3" t="s">
        <v>3258</v>
      </c>
      <c r="D1049" s="3" t="s">
        <v>3244</v>
      </c>
      <c r="E1049" s="3" t="s">
        <v>3259</v>
      </c>
      <c r="F1049" s="3" t="s">
        <v>3260</v>
      </c>
      <c r="G1049" s="3" t="s">
        <v>332</v>
      </c>
      <c r="H1049" s="3"/>
      <c r="I1049" s="2"/>
      <c r="J1049" s="2"/>
      <c r="L1049" s="2"/>
      <c r="M1049" s="3" t="s">
        <v>385</v>
      </c>
      <c r="N1049" s="3"/>
      <c r="O1049" s="3" t="s">
        <v>3258</v>
      </c>
      <c r="P1049" s="2"/>
      <c r="Q1049" s="2"/>
      <c r="S1049" s="2"/>
    </row>
    <row r="1050" spans="1:19" ht="15.75" customHeight="1">
      <c r="A1050" s="3" t="s">
        <v>385</v>
      </c>
      <c r="B1050" s="3" t="s">
        <v>3242</v>
      </c>
      <c r="C1050" s="3" t="s">
        <v>684</v>
      </c>
      <c r="D1050" s="3" t="s">
        <v>3244</v>
      </c>
      <c r="E1050" s="3" t="s">
        <v>3261</v>
      </c>
      <c r="F1050" s="3" t="s">
        <v>3262</v>
      </c>
      <c r="G1050" s="3" t="s">
        <v>332</v>
      </c>
      <c r="H1050" s="3"/>
      <c r="I1050" s="2"/>
      <c r="J1050" s="2"/>
      <c r="L1050" s="2"/>
      <c r="M1050" s="3" t="s">
        <v>385</v>
      </c>
      <c r="N1050" s="3"/>
      <c r="O1050" s="3" t="s">
        <v>684</v>
      </c>
      <c r="P1050" s="2"/>
      <c r="Q1050" s="2"/>
      <c r="S1050" s="2"/>
    </row>
    <row r="1051" spans="1:19" ht="15.75" customHeight="1">
      <c r="A1051" s="3" t="s">
        <v>385</v>
      </c>
      <c r="B1051" s="3" t="s">
        <v>3242</v>
      </c>
      <c r="C1051" s="3" t="s">
        <v>3263</v>
      </c>
      <c r="D1051" s="3" t="s">
        <v>3244</v>
      </c>
      <c r="E1051" s="3" t="s">
        <v>3264</v>
      </c>
      <c r="F1051" s="3" t="s">
        <v>3265</v>
      </c>
      <c r="G1051" s="3" t="s">
        <v>745</v>
      </c>
      <c r="H1051" s="3"/>
      <c r="I1051" s="2"/>
      <c r="J1051" s="2"/>
      <c r="L1051" s="2"/>
      <c r="M1051" s="3" t="s">
        <v>385</v>
      </c>
      <c r="N1051" s="3"/>
      <c r="O1051" s="3" t="s">
        <v>3263</v>
      </c>
      <c r="P1051" s="2"/>
      <c r="Q1051" s="2"/>
      <c r="S1051" s="2"/>
    </row>
    <row r="1052" spans="1:19" ht="15.75" customHeight="1">
      <c r="A1052" s="3" t="s">
        <v>385</v>
      </c>
      <c r="B1052" s="3" t="s">
        <v>3242</v>
      </c>
      <c r="C1052" s="3" t="s">
        <v>3266</v>
      </c>
      <c r="D1052" s="3" t="s">
        <v>3244</v>
      </c>
      <c r="E1052" s="3" t="s">
        <v>3267</v>
      </c>
      <c r="F1052" s="3" t="s">
        <v>3268</v>
      </c>
      <c r="G1052" s="3" t="s">
        <v>745</v>
      </c>
      <c r="H1052" s="3"/>
      <c r="I1052" s="2"/>
      <c r="J1052" s="2"/>
      <c r="L1052" s="2"/>
      <c r="M1052" s="3" t="s">
        <v>385</v>
      </c>
      <c r="N1052" s="3"/>
      <c r="O1052" s="3" t="s">
        <v>3266</v>
      </c>
      <c r="P1052" s="2"/>
      <c r="Q1052" s="2"/>
      <c r="S1052" s="2"/>
    </row>
    <row r="1053" spans="1:19" ht="15.75" customHeight="1">
      <c r="A1053" s="3" t="s">
        <v>385</v>
      </c>
      <c r="B1053" s="3" t="s">
        <v>3242</v>
      </c>
      <c r="C1053" s="3" t="s">
        <v>1673</v>
      </c>
      <c r="D1053" s="3" t="s">
        <v>3244</v>
      </c>
      <c r="E1053" s="3" t="s">
        <v>1818</v>
      </c>
      <c r="F1053" s="3" t="s">
        <v>3269</v>
      </c>
      <c r="G1053" s="3" t="s">
        <v>332</v>
      </c>
      <c r="H1053" s="3"/>
      <c r="I1053" s="2"/>
      <c r="J1053" s="2"/>
      <c r="L1053" s="2"/>
      <c r="M1053" s="3" t="s">
        <v>385</v>
      </c>
      <c r="N1053" s="3"/>
      <c r="O1053" s="3" t="s">
        <v>1673</v>
      </c>
      <c r="P1053" s="2"/>
      <c r="Q1053" s="2"/>
      <c r="S1053" s="2"/>
    </row>
    <row r="1054" spans="1:19" ht="15.75" customHeight="1">
      <c r="A1054" s="3" t="s">
        <v>385</v>
      </c>
      <c r="B1054" s="3" t="s">
        <v>3242</v>
      </c>
      <c r="C1054" s="3" t="s">
        <v>1222</v>
      </c>
      <c r="D1054" s="3" t="s">
        <v>3244</v>
      </c>
      <c r="E1054" s="3" t="s">
        <v>1828</v>
      </c>
      <c r="F1054" s="3" t="s">
        <v>3270</v>
      </c>
      <c r="G1054" s="3" t="s">
        <v>332</v>
      </c>
      <c r="H1054" s="3"/>
      <c r="I1054" s="2"/>
      <c r="J1054" s="2"/>
      <c r="L1054" s="2"/>
      <c r="M1054" s="3" t="s">
        <v>385</v>
      </c>
      <c r="N1054" s="3"/>
      <c r="O1054" s="3" t="s">
        <v>1222</v>
      </c>
      <c r="P1054" s="2"/>
      <c r="Q1054" s="2"/>
      <c r="S1054" s="2"/>
    </row>
    <row r="1055" spans="1:19" ht="15.75" customHeight="1">
      <c r="A1055" s="3" t="s">
        <v>385</v>
      </c>
      <c r="B1055" s="3" t="s">
        <v>3242</v>
      </c>
      <c r="C1055" s="3" t="s">
        <v>3271</v>
      </c>
      <c r="D1055" s="3" t="s">
        <v>3244</v>
      </c>
      <c r="E1055" s="3" t="s">
        <v>3272</v>
      </c>
      <c r="F1055" s="3" t="s">
        <v>3273</v>
      </c>
      <c r="G1055" s="3" t="s">
        <v>745</v>
      </c>
      <c r="H1055" s="3"/>
      <c r="I1055" s="2"/>
      <c r="J1055" s="2"/>
      <c r="L1055" s="2"/>
      <c r="M1055" s="3" t="s">
        <v>385</v>
      </c>
      <c r="N1055" s="3"/>
      <c r="O1055" s="3" t="s">
        <v>3271</v>
      </c>
      <c r="P1055" s="2"/>
      <c r="Q1055" s="2"/>
      <c r="S1055" s="2"/>
    </row>
    <row r="1056" spans="1:19" ht="15.75" customHeight="1">
      <c r="A1056" s="3" t="s">
        <v>385</v>
      </c>
      <c r="B1056" s="3" t="s">
        <v>3242</v>
      </c>
      <c r="C1056" s="3" t="s">
        <v>770</v>
      </c>
      <c r="D1056" s="3" t="s">
        <v>3244</v>
      </c>
      <c r="E1056" s="3" t="s">
        <v>3274</v>
      </c>
      <c r="F1056" s="3" t="s">
        <v>3275</v>
      </c>
      <c r="G1056" s="3" t="s">
        <v>745</v>
      </c>
      <c r="H1056" s="3"/>
      <c r="I1056" s="2"/>
      <c r="J1056" s="2"/>
      <c r="L1056" s="2"/>
      <c r="M1056" s="3" t="s">
        <v>385</v>
      </c>
      <c r="N1056" s="3"/>
      <c r="O1056" s="3" t="s">
        <v>770</v>
      </c>
      <c r="P1056" s="2"/>
      <c r="Q1056" s="2"/>
      <c r="S1056" s="2"/>
    </row>
    <row r="1057" spans="1:19" ht="15.75" customHeight="1">
      <c r="A1057" s="3" t="s">
        <v>385</v>
      </c>
      <c r="B1057" s="3" t="s">
        <v>3242</v>
      </c>
      <c r="C1057" s="3" t="s">
        <v>3276</v>
      </c>
      <c r="D1057" s="3" t="s">
        <v>3244</v>
      </c>
      <c r="E1057" s="3" t="s">
        <v>372</v>
      </c>
      <c r="F1057" s="3" t="s">
        <v>3277</v>
      </c>
      <c r="G1057" s="3" t="s">
        <v>332</v>
      </c>
      <c r="H1057" s="3"/>
      <c r="I1057" s="2"/>
      <c r="J1057" s="2"/>
      <c r="L1057" s="2"/>
      <c r="M1057" s="3" t="s">
        <v>385</v>
      </c>
      <c r="N1057" s="3"/>
      <c r="O1057" s="3" t="s">
        <v>3276</v>
      </c>
      <c r="P1057" s="2"/>
      <c r="Q1057" s="2"/>
      <c r="S1057" s="2"/>
    </row>
    <row r="1058" spans="1:19" ht="15.75" customHeight="1">
      <c r="A1058" s="3" t="s">
        <v>385</v>
      </c>
      <c r="B1058" s="3" t="s">
        <v>3242</v>
      </c>
      <c r="C1058" s="3" t="s">
        <v>3278</v>
      </c>
      <c r="D1058" s="3" t="s">
        <v>3279</v>
      </c>
      <c r="E1058" s="3" t="s">
        <v>3280</v>
      </c>
      <c r="F1058" s="3" t="s">
        <v>3281</v>
      </c>
      <c r="G1058" s="3" t="s">
        <v>745</v>
      </c>
      <c r="H1058" s="3"/>
      <c r="I1058" s="2"/>
      <c r="J1058" s="2"/>
      <c r="L1058" s="2"/>
      <c r="M1058" s="3" t="s">
        <v>385</v>
      </c>
      <c r="N1058" s="3"/>
      <c r="O1058" s="3" t="s">
        <v>3278</v>
      </c>
      <c r="P1058" s="2"/>
      <c r="Q1058" s="2"/>
      <c r="S1058" s="2"/>
    </row>
    <row r="1059" spans="1:19" ht="15.75" customHeight="1">
      <c r="A1059" s="3" t="s">
        <v>385</v>
      </c>
      <c r="B1059" s="3" t="s">
        <v>3242</v>
      </c>
      <c r="C1059" s="3" t="s">
        <v>3077</v>
      </c>
      <c r="D1059" s="3" t="s">
        <v>3279</v>
      </c>
      <c r="E1059" s="3" t="s">
        <v>3282</v>
      </c>
      <c r="F1059" s="3" t="s">
        <v>3283</v>
      </c>
      <c r="G1059" s="3" t="s">
        <v>745</v>
      </c>
      <c r="H1059" s="3"/>
      <c r="I1059" s="2"/>
      <c r="J1059" s="2"/>
      <c r="L1059" s="2"/>
      <c r="M1059" s="3" t="s">
        <v>385</v>
      </c>
      <c r="N1059" s="3"/>
      <c r="O1059" s="3" t="s">
        <v>3077</v>
      </c>
      <c r="P1059" s="2"/>
      <c r="Q1059" s="2"/>
      <c r="S1059" s="2"/>
    </row>
    <row r="1060" spans="1:19" ht="15.75" customHeight="1">
      <c r="A1060" s="3" t="s">
        <v>385</v>
      </c>
      <c r="B1060" s="3" t="s">
        <v>3242</v>
      </c>
      <c r="C1060" s="3" t="s">
        <v>3284</v>
      </c>
      <c r="D1060" s="3" t="s">
        <v>3279</v>
      </c>
      <c r="E1060" s="3" t="s">
        <v>3285</v>
      </c>
      <c r="F1060" s="3" t="s">
        <v>3286</v>
      </c>
      <c r="G1060" s="3" t="s">
        <v>745</v>
      </c>
      <c r="H1060" s="3"/>
      <c r="I1060" s="2"/>
      <c r="J1060" s="2"/>
      <c r="L1060" s="2"/>
      <c r="M1060" s="3" t="s">
        <v>385</v>
      </c>
      <c r="N1060" s="3"/>
      <c r="O1060" s="3" t="s">
        <v>3284</v>
      </c>
      <c r="P1060" s="2"/>
      <c r="Q1060" s="2"/>
      <c r="S1060" s="2"/>
    </row>
    <row r="1061" spans="1:19" ht="15.75" customHeight="1">
      <c r="A1061" s="3" t="s">
        <v>385</v>
      </c>
      <c r="B1061" s="3" t="s">
        <v>3242</v>
      </c>
      <c r="C1061" s="3" t="s">
        <v>3287</v>
      </c>
      <c r="D1061" s="3" t="s">
        <v>3279</v>
      </c>
      <c r="E1061" s="3" t="s">
        <v>3288</v>
      </c>
      <c r="F1061" s="3" t="s">
        <v>3289</v>
      </c>
      <c r="G1061" s="3" t="s">
        <v>745</v>
      </c>
      <c r="H1061" s="3"/>
      <c r="I1061" s="2"/>
      <c r="J1061" s="2"/>
      <c r="L1061" s="2"/>
      <c r="M1061" s="3" t="s">
        <v>385</v>
      </c>
      <c r="N1061" s="3"/>
      <c r="O1061" s="3" t="s">
        <v>3287</v>
      </c>
      <c r="P1061" s="2"/>
      <c r="Q1061" s="2"/>
      <c r="S1061" s="2"/>
    </row>
    <row r="1062" spans="1:19" ht="15.75" customHeight="1">
      <c r="A1062" s="3" t="s">
        <v>385</v>
      </c>
      <c r="B1062" s="3" t="s">
        <v>3242</v>
      </c>
      <c r="C1062" s="3" t="s">
        <v>2578</v>
      </c>
      <c r="D1062" s="3" t="s">
        <v>3279</v>
      </c>
      <c r="E1062" s="3" t="s">
        <v>1486</v>
      </c>
      <c r="F1062" s="3" t="s">
        <v>3290</v>
      </c>
      <c r="G1062" s="3" t="s">
        <v>745</v>
      </c>
      <c r="H1062" s="3"/>
      <c r="I1062" s="2"/>
      <c r="J1062" s="2"/>
      <c r="L1062" s="2"/>
      <c r="M1062" s="3" t="s">
        <v>385</v>
      </c>
      <c r="N1062" s="3"/>
      <c r="O1062" s="3" t="s">
        <v>2578</v>
      </c>
      <c r="P1062" s="2"/>
      <c r="Q1062" s="2"/>
      <c r="S1062" s="2"/>
    </row>
    <row r="1063" spans="1:19" ht="15.75" customHeight="1">
      <c r="A1063" s="3" t="s">
        <v>385</v>
      </c>
      <c r="B1063" s="3" t="s">
        <v>3242</v>
      </c>
      <c r="C1063" s="3" t="s">
        <v>3291</v>
      </c>
      <c r="D1063" s="3" t="s">
        <v>3279</v>
      </c>
      <c r="E1063" s="3" t="s">
        <v>1493</v>
      </c>
      <c r="F1063" s="3" t="s">
        <v>3292</v>
      </c>
      <c r="G1063" s="3" t="s">
        <v>745</v>
      </c>
      <c r="H1063" s="3"/>
      <c r="I1063" s="2"/>
      <c r="J1063" s="2"/>
      <c r="L1063" s="2"/>
      <c r="M1063" s="3" t="s">
        <v>385</v>
      </c>
      <c r="N1063" s="3"/>
      <c r="O1063" s="3" t="s">
        <v>3291</v>
      </c>
      <c r="P1063" s="2"/>
      <c r="Q1063" s="2"/>
      <c r="S1063" s="2"/>
    </row>
    <row r="1064" spans="1:19" ht="15.75" customHeight="1">
      <c r="A1064" s="3" t="s">
        <v>385</v>
      </c>
      <c r="B1064" s="3" t="s">
        <v>3242</v>
      </c>
      <c r="C1064" s="3" t="s">
        <v>3293</v>
      </c>
      <c r="D1064" s="3" t="s">
        <v>3279</v>
      </c>
      <c r="E1064" s="3" t="s">
        <v>1973</v>
      </c>
      <c r="F1064" s="3" t="s">
        <v>3294</v>
      </c>
      <c r="G1064" s="3" t="s">
        <v>745</v>
      </c>
      <c r="H1064" s="3"/>
      <c r="I1064" s="2"/>
      <c r="J1064" s="2"/>
      <c r="L1064" s="2"/>
      <c r="M1064" s="3" t="s">
        <v>385</v>
      </c>
      <c r="N1064" s="3"/>
      <c r="O1064" s="3" t="s">
        <v>3293</v>
      </c>
      <c r="P1064" s="2"/>
      <c r="Q1064" s="2"/>
      <c r="S1064" s="2"/>
    </row>
    <row r="1065" spans="1:19" ht="15.75" customHeight="1">
      <c r="A1065" s="3" t="s">
        <v>385</v>
      </c>
      <c r="B1065" s="3" t="s">
        <v>3242</v>
      </c>
      <c r="C1065" s="3" t="s">
        <v>1862</v>
      </c>
      <c r="D1065" s="3" t="s">
        <v>3279</v>
      </c>
      <c r="E1065" s="3" t="s">
        <v>3295</v>
      </c>
      <c r="F1065" s="3" t="s">
        <v>3296</v>
      </c>
      <c r="G1065" s="3" t="s">
        <v>745</v>
      </c>
      <c r="H1065" s="3"/>
      <c r="I1065" s="2"/>
      <c r="J1065" s="2"/>
      <c r="L1065" s="2"/>
      <c r="M1065" s="3" t="s">
        <v>385</v>
      </c>
      <c r="N1065" s="3"/>
      <c r="O1065" s="3" t="s">
        <v>1862</v>
      </c>
      <c r="P1065" s="2"/>
      <c r="Q1065" s="2"/>
      <c r="S1065" s="2"/>
    </row>
    <row r="1066" spans="1:19" ht="15.75" customHeight="1">
      <c r="A1066" s="3" t="s">
        <v>385</v>
      </c>
      <c r="B1066" s="3" t="s">
        <v>3242</v>
      </c>
      <c r="C1066" s="3" t="s">
        <v>3297</v>
      </c>
      <c r="D1066" s="3" t="s">
        <v>3298</v>
      </c>
      <c r="E1066" s="3" t="s">
        <v>3299</v>
      </c>
      <c r="F1066" s="3" t="s">
        <v>3300</v>
      </c>
      <c r="G1066" s="3" t="s">
        <v>741</v>
      </c>
      <c r="H1066" s="3"/>
      <c r="I1066" s="2"/>
      <c r="J1066" s="2"/>
      <c r="L1066" s="2"/>
      <c r="M1066" s="3" t="s">
        <v>385</v>
      </c>
      <c r="N1066" s="3"/>
      <c r="O1066" s="3" t="s">
        <v>3297</v>
      </c>
      <c r="P1066" s="2"/>
      <c r="Q1066" s="2"/>
      <c r="S1066" s="2"/>
    </row>
    <row r="1067" spans="1:19" ht="15.75" customHeight="1">
      <c r="A1067" s="3" t="s">
        <v>385</v>
      </c>
      <c r="B1067" s="3" t="s">
        <v>3242</v>
      </c>
      <c r="C1067" s="3" t="s">
        <v>788</v>
      </c>
      <c r="D1067" s="3" t="s">
        <v>3298</v>
      </c>
      <c r="E1067" s="3" t="s">
        <v>3301</v>
      </c>
      <c r="F1067" s="3" t="s">
        <v>3302</v>
      </c>
      <c r="G1067" s="3" t="s">
        <v>745</v>
      </c>
      <c r="H1067" s="3"/>
      <c r="I1067" s="2"/>
      <c r="J1067" s="2"/>
      <c r="L1067" s="2"/>
      <c r="M1067" s="3" t="s">
        <v>385</v>
      </c>
      <c r="N1067" s="3"/>
      <c r="O1067" s="3" t="s">
        <v>788</v>
      </c>
      <c r="P1067" s="2"/>
      <c r="Q1067" s="2"/>
      <c r="S1067" s="2"/>
    </row>
    <row r="1068" spans="1:19" ht="15.75" customHeight="1">
      <c r="A1068" s="3" t="s">
        <v>385</v>
      </c>
      <c r="B1068" s="3" t="s">
        <v>3242</v>
      </c>
      <c r="C1068" s="3" t="s">
        <v>3303</v>
      </c>
      <c r="D1068" s="3" t="s">
        <v>3298</v>
      </c>
      <c r="E1068" s="3" t="s">
        <v>3304</v>
      </c>
      <c r="F1068" s="3" t="s">
        <v>3305</v>
      </c>
      <c r="G1068" s="3" t="s">
        <v>745</v>
      </c>
      <c r="H1068" s="3"/>
      <c r="I1068" s="2"/>
      <c r="J1068" s="2"/>
      <c r="L1068" s="2"/>
      <c r="M1068" s="3" t="s">
        <v>385</v>
      </c>
      <c r="N1068" s="3"/>
      <c r="O1068" s="3" t="s">
        <v>3303</v>
      </c>
      <c r="P1068" s="2"/>
      <c r="Q1068" s="2"/>
      <c r="S1068" s="2"/>
    </row>
    <row r="1069" spans="1:19" ht="15.75" customHeight="1">
      <c r="A1069" s="3" t="s">
        <v>385</v>
      </c>
      <c r="B1069" s="3" t="s">
        <v>3242</v>
      </c>
      <c r="C1069" s="3" t="s">
        <v>3306</v>
      </c>
      <c r="D1069" s="3" t="s">
        <v>3298</v>
      </c>
      <c r="E1069" s="3" t="s">
        <v>1502</v>
      </c>
      <c r="F1069" s="3" t="s">
        <v>3307</v>
      </c>
      <c r="G1069" s="3" t="s">
        <v>745</v>
      </c>
      <c r="H1069" s="3"/>
      <c r="I1069" s="2"/>
      <c r="J1069" s="2"/>
      <c r="L1069" s="2"/>
      <c r="M1069" s="3" t="s">
        <v>385</v>
      </c>
      <c r="N1069" s="3"/>
      <c r="O1069" s="3" t="s">
        <v>3306</v>
      </c>
      <c r="P1069" s="2"/>
      <c r="Q1069" s="2"/>
      <c r="S1069" s="2"/>
    </row>
    <row r="1070" spans="1:19" ht="15.75" customHeight="1">
      <c r="A1070" s="3" t="s">
        <v>385</v>
      </c>
      <c r="B1070" s="3" t="s">
        <v>3242</v>
      </c>
      <c r="C1070" s="3" t="s">
        <v>3308</v>
      </c>
      <c r="D1070" s="3" t="s">
        <v>3298</v>
      </c>
      <c r="E1070" s="3" t="s">
        <v>1496</v>
      </c>
      <c r="F1070" s="3" t="s">
        <v>3309</v>
      </c>
      <c r="G1070" s="3" t="s">
        <v>745</v>
      </c>
      <c r="H1070" s="3"/>
      <c r="I1070" s="2"/>
      <c r="J1070" s="2"/>
      <c r="L1070" s="2"/>
      <c r="M1070" s="3" t="s">
        <v>385</v>
      </c>
      <c r="N1070" s="3"/>
      <c r="O1070" s="3" t="s">
        <v>3308</v>
      </c>
      <c r="P1070" s="2"/>
      <c r="Q1070" s="2"/>
      <c r="S1070" s="2"/>
    </row>
    <row r="1071" spans="1:19" ht="15.75" customHeight="1">
      <c r="A1071" s="3" t="s">
        <v>385</v>
      </c>
      <c r="B1071" s="3" t="s">
        <v>3242</v>
      </c>
      <c r="C1071" s="3" t="s">
        <v>3310</v>
      </c>
      <c r="D1071" s="3" t="s">
        <v>3298</v>
      </c>
      <c r="E1071" s="3" t="s">
        <v>1499</v>
      </c>
      <c r="F1071" s="3" t="s">
        <v>3311</v>
      </c>
      <c r="G1071" s="3" t="s">
        <v>745</v>
      </c>
      <c r="H1071" s="3"/>
      <c r="I1071" s="2"/>
      <c r="J1071" s="2"/>
      <c r="L1071" s="2"/>
      <c r="M1071" s="3" t="s">
        <v>385</v>
      </c>
      <c r="N1071" s="3"/>
      <c r="O1071" s="3" t="s">
        <v>3310</v>
      </c>
      <c r="P1071" s="2"/>
      <c r="Q1071" s="2"/>
      <c r="S1071" s="2"/>
    </row>
    <row r="1072" spans="1:19" ht="15.75" customHeight="1">
      <c r="A1072" s="3" t="s">
        <v>385</v>
      </c>
      <c r="B1072" s="3" t="s">
        <v>3242</v>
      </c>
      <c r="C1072" s="3" t="s">
        <v>3096</v>
      </c>
      <c r="D1072" s="3" t="s">
        <v>3298</v>
      </c>
      <c r="E1072" s="3" t="s">
        <v>1505</v>
      </c>
      <c r="F1072" s="3" t="s">
        <v>3312</v>
      </c>
      <c r="G1072" s="3" t="s">
        <v>745</v>
      </c>
      <c r="H1072" s="3"/>
      <c r="I1072" s="2"/>
      <c r="J1072" s="2"/>
      <c r="L1072" s="2"/>
      <c r="M1072" s="3" t="s">
        <v>385</v>
      </c>
      <c r="N1072" s="3"/>
      <c r="O1072" s="3" t="s">
        <v>3096</v>
      </c>
      <c r="P1072" s="2"/>
      <c r="Q1072" s="2"/>
      <c r="S1072" s="2"/>
    </row>
    <row r="1073" spans="1:19" ht="15.75" customHeight="1">
      <c r="A1073" s="3" t="s">
        <v>385</v>
      </c>
      <c r="B1073" s="3" t="s">
        <v>3242</v>
      </c>
      <c r="C1073" s="3" t="s">
        <v>3313</v>
      </c>
      <c r="D1073" s="3" t="s">
        <v>3298</v>
      </c>
      <c r="E1073" s="3" t="s">
        <v>3314</v>
      </c>
      <c r="F1073" s="3" t="s">
        <v>3315</v>
      </c>
      <c r="G1073" s="3" t="s">
        <v>745</v>
      </c>
      <c r="H1073" s="3"/>
      <c r="I1073" s="2"/>
      <c r="J1073" s="2"/>
      <c r="L1073" s="2"/>
      <c r="M1073" s="3" t="s">
        <v>385</v>
      </c>
      <c r="N1073" s="3"/>
      <c r="O1073" s="3" t="s">
        <v>3313</v>
      </c>
      <c r="P1073" s="2"/>
      <c r="Q1073" s="2"/>
      <c r="S1073" s="2"/>
    </row>
    <row r="1074" spans="1:19" ht="15.75" customHeight="1">
      <c r="A1074" s="3" t="s">
        <v>385</v>
      </c>
      <c r="B1074" s="3" t="s">
        <v>3242</v>
      </c>
      <c r="C1074" s="3" t="s">
        <v>3316</v>
      </c>
      <c r="D1074" s="3" t="s">
        <v>3298</v>
      </c>
      <c r="E1074" s="3" t="s">
        <v>3317</v>
      </c>
      <c r="F1074" s="3" t="s">
        <v>3318</v>
      </c>
      <c r="G1074" s="3" t="s">
        <v>745</v>
      </c>
      <c r="H1074" s="3"/>
      <c r="I1074" s="2"/>
      <c r="J1074" s="2"/>
      <c r="L1074" s="2"/>
      <c r="M1074" s="3" t="s">
        <v>385</v>
      </c>
      <c r="N1074" s="3"/>
      <c r="O1074" s="3" t="s">
        <v>3316</v>
      </c>
      <c r="P1074" s="2"/>
      <c r="Q1074" s="2"/>
      <c r="S1074" s="2"/>
    </row>
    <row r="1075" spans="1:19" ht="15.75" customHeight="1">
      <c r="A1075" s="3" t="s">
        <v>385</v>
      </c>
      <c r="B1075" s="3" t="s">
        <v>3242</v>
      </c>
      <c r="C1075" s="3" t="s">
        <v>3319</v>
      </c>
      <c r="D1075" s="3" t="s">
        <v>3298</v>
      </c>
      <c r="E1075" s="3" t="s">
        <v>3320</v>
      </c>
      <c r="F1075" s="3" t="s">
        <v>3321</v>
      </c>
      <c r="G1075" s="3" t="s">
        <v>745</v>
      </c>
      <c r="H1075" s="3"/>
      <c r="I1075" s="2"/>
      <c r="J1075" s="2"/>
      <c r="L1075" s="2"/>
      <c r="M1075" s="3" t="s">
        <v>385</v>
      </c>
      <c r="N1075" s="3"/>
      <c r="O1075" s="3" t="s">
        <v>3319</v>
      </c>
      <c r="P1075" s="2"/>
      <c r="Q1075" s="2"/>
      <c r="S1075" s="2"/>
    </row>
    <row r="1076" spans="1:19" ht="15.75" customHeight="1">
      <c r="A1076" s="3" t="s">
        <v>385</v>
      </c>
      <c r="B1076" s="3" t="s">
        <v>3242</v>
      </c>
      <c r="C1076" s="3" t="s">
        <v>3322</v>
      </c>
      <c r="D1076" s="3" t="s">
        <v>3298</v>
      </c>
      <c r="E1076" s="3" t="s">
        <v>3323</v>
      </c>
      <c r="F1076" s="3" t="s">
        <v>3324</v>
      </c>
      <c r="G1076" s="3" t="s">
        <v>745</v>
      </c>
      <c r="H1076" s="3"/>
      <c r="I1076" s="2"/>
      <c r="J1076" s="2"/>
      <c r="L1076" s="2"/>
      <c r="M1076" s="3" t="s">
        <v>385</v>
      </c>
      <c r="N1076" s="3"/>
      <c r="O1076" s="3" t="s">
        <v>3322</v>
      </c>
      <c r="P1076" s="2"/>
      <c r="Q1076" s="2"/>
      <c r="S1076" s="2"/>
    </row>
    <row r="1077" spans="1:19" ht="15.75" customHeight="1">
      <c r="A1077" s="3" t="s">
        <v>385</v>
      </c>
      <c r="B1077" s="3" t="s">
        <v>3242</v>
      </c>
      <c r="C1077" s="3" t="s">
        <v>3325</v>
      </c>
      <c r="D1077" s="3" t="s">
        <v>3298</v>
      </c>
      <c r="E1077" s="3" t="s">
        <v>3326</v>
      </c>
      <c r="F1077" s="3" t="s">
        <v>3327</v>
      </c>
      <c r="G1077" s="3" t="s">
        <v>745</v>
      </c>
      <c r="H1077" s="3"/>
      <c r="I1077" s="2"/>
      <c r="J1077" s="2"/>
      <c r="L1077" s="2"/>
      <c r="M1077" s="3" t="s">
        <v>385</v>
      </c>
      <c r="N1077" s="3"/>
      <c r="O1077" s="3" t="s">
        <v>3325</v>
      </c>
      <c r="P1077" s="2"/>
      <c r="Q1077" s="2"/>
      <c r="S1077" s="2"/>
    </row>
    <row r="1078" spans="1:19" ht="15.75" customHeight="1">
      <c r="A1078" s="3" t="s">
        <v>385</v>
      </c>
      <c r="B1078" s="3" t="s">
        <v>3242</v>
      </c>
      <c r="C1078" s="3" t="s">
        <v>3328</v>
      </c>
      <c r="D1078" s="3" t="s">
        <v>3329</v>
      </c>
      <c r="E1078" s="3" t="s">
        <v>3330</v>
      </c>
      <c r="F1078" s="3" t="s">
        <v>3331</v>
      </c>
      <c r="G1078" s="3" t="s">
        <v>741</v>
      </c>
      <c r="H1078" s="3"/>
      <c r="I1078" s="2"/>
      <c r="J1078" s="2"/>
      <c r="L1078" s="2"/>
      <c r="M1078" s="3" t="s">
        <v>385</v>
      </c>
      <c r="N1078" s="3"/>
      <c r="O1078" s="3" t="s">
        <v>3328</v>
      </c>
      <c r="P1078" s="2"/>
      <c r="Q1078" s="2"/>
      <c r="S1078" s="2"/>
    </row>
    <row r="1079" spans="1:19" ht="15.75" customHeight="1">
      <c r="A1079" s="3" t="s">
        <v>385</v>
      </c>
      <c r="B1079" s="3" t="s">
        <v>3242</v>
      </c>
      <c r="C1079" s="3" t="s">
        <v>3332</v>
      </c>
      <c r="D1079" s="3" t="s">
        <v>3329</v>
      </c>
      <c r="E1079" s="3" t="s">
        <v>577</v>
      </c>
      <c r="F1079" s="3" t="s">
        <v>3333</v>
      </c>
      <c r="G1079" s="3" t="s">
        <v>745</v>
      </c>
      <c r="H1079" s="3"/>
      <c r="I1079" s="2"/>
      <c r="J1079" s="2"/>
      <c r="L1079" s="2"/>
      <c r="M1079" s="3" t="s">
        <v>385</v>
      </c>
      <c r="N1079" s="3"/>
      <c r="O1079" s="3" t="s">
        <v>3332</v>
      </c>
      <c r="P1079" s="2"/>
      <c r="Q1079" s="2"/>
      <c r="S1079" s="2"/>
    </row>
    <row r="1080" spans="1:19" ht="15.75" customHeight="1">
      <c r="A1080" s="3" t="s">
        <v>385</v>
      </c>
      <c r="B1080" s="3" t="s">
        <v>3242</v>
      </c>
      <c r="C1080" s="3" t="s">
        <v>3334</v>
      </c>
      <c r="D1080" s="3" t="s">
        <v>3329</v>
      </c>
      <c r="E1080" s="3" t="s">
        <v>1286</v>
      </c>
      <c r="F1080" s="3" t="s">
        <v>3335</v>
      </c>
      <c r="G1080" s="3" t="s">
        <v>745</v>
      </c>
      <c r="H1080" s="3"/>
      <c r="I1080" s="2"/>
      <c r="J1080" s="2"/>
      <c r="L1080" s="2"/>
      <c r="M1080" s="3" t="s">
        <v>385</v>
      </c>
      <c r="N1080" s="3"/>
      <c r="O1080" s="3" t="s">
        <v>3334</v>
      </c>
      <c r="P1080" s="2"/>
      <c r="Q1080" s="2"/>
      <c r="S1080" s="2"/>
    </row>
    <row r="1081" spans="1:19" ht="15.75" customHeight="1">
      <c r="A1081" s="3" t="s">
        <v>385</v>
      </c>
      <c r="B1081" s="3" t="s">
        <v>3242</v>
      </c>
      <c r="C1081" s="3" t="s">
        <v>3336</v>
      </c>
      <c r="D1081" s="3" t="s">
        <v>3329</v>
      </c>
      <c r="E1081" s="3" t="s">
        <v>1782</v>
      </c>
      <c r="F1081" s="3" t="s">
        <v>3337</v>
      </c>
      <c r="G1081" s="3" t="s">
        <v>745</v>
      </c>
      <c r="H1081" s="3"/>
      <c r="I1081" s="2"/>
      <c r="J1081" s="2"/>
      <c r="L1081" s="2"/>
      <c r="M1081" s="3" t="s">
        <v>385</v>
      </c>
      <c r="N1081" s="3"/>
      <c r="O1081" s="3" t="s">
        <v>3336</v>
      </c>
      <c r="P1081" s="2"/>
      <c r="Q1081" s="2"/>
      <c r="S1081" s="2"/>
    </row>
    <row r="1082" spans="1:19" ht="15.75" customHeight="1">
      <c r="A1082" s="3" t="s">
        <v>385</v>
      </c>
      <c r="B1082" s="3" t="s">
        <v>3242</v>
      </c>
      <c r="C1082" s="3" t="s">
        <v>3338</v>
      </c>
      <c r="D1082" s="3" t="s">
        <v>3329</v>
      </c>
      <c r="E1082" s="3" t="s">
        <v>1511</v>
      </c>
      <c r="F1082" s="3" t="s">
        <v>3339</v>
      </c>
      <c r="G1082" s="3" t="s">
        <v>745</v>
      </c>
      <c r="H1082" s="3"/>
      <c r="I1082" s="2"/>
      <c r="J1082" s="2"/>
      <c r="L1082" s="2"/>
      <c r="M1082" s="3" t="s">
        <v>385</v>
      </c>
      <c r="N1082" s="3"/>
      <c r="O1082" s="3" t="s">
        <v>3338</v>
      </c>
      <c r="P1082" s="2"/>
      <c r="Q1082" s="2"/>
      <c r="S1082" s="2"/>
    </row>
    <row r="1083" spans="1:19" ht="15.75" customHeight="1">
      <c r="A1083" s="3" t="s">
        <v>385</v>
      </c>
      <c r="B1083" s="3" t="s">
        <v>3242</v>
      </c>
      <c r="C1083" s="3" t="s">
        <v>3340</v>
      </c>
      <c r="D1083" s="3" t="s">
        <v>3329</v>
      </c>
      <c r="E1083" s="3" t="s">
        <v>3341</v>
      </c>
      <c r="F1083" s="3" t="s">
        <v>3342</v>
      </c>
      <c r="G1083" s="3" t="s">
        <v>745</v>
      </c>
      <c r="H1083" s="3"/>
      <c r="I1083" s="2"/>
      <c r="J1083" s="2"/>
      <c r="L1083" s="2"/>
      <c r="M1083" s="3" t="s">
        <v>385</v>
      </c>
      <c r="N1083" s="3"/>
      <c r="O1083" s="3" t="s">
        <v>3340</v>
      </c>
      <c r="P1083" s="2"/>
      <c r="Q1083" s="2"/>
      <c r="S1083" s="2"/>
    </row>
    <row r="1084" spans="1:19" ht="15.75" customHeight="1">
      <c r="A1084" s="3" t="s">
        <v>385</v>
      </c>
      <c r="B1084" s="3" t="s">
        <v>3242</v>
      </c>
      <c r="C1084" s="3" t="s">
        <v>3343</v>
      </c>
      <c r="D1084" s="3" t="s">
        <v>3329</v>
      </c>
      <c r="E1084" s="3" t="s">
        <v>3344</v>
      </c>
      <c r="F1084" s="3" t="s">
        <v>3345</v>
      </c>
      <c r="G1084" s="3" t="s">
        <v>745</v>
      </c>
      <c r="H1084" s="3"/>
      <c r="I1084" s="2"/>
      <c r="J1084" s="2"/>
      <c r="L1084" s="2"/>
      <c r="M1084" s="3" t="s">
        <v>385</v>
      </c>
      <c r="N1084" s="3"/>
      <c r="O1084" s="3" t="s">
        <v>3343</v>
      </c>
      <c r="P1084" s="2"/>
      <c r="Q1084" s="2"/>
      <c r="S1084" s="2"/>
    </row>
    <row r="1085" spans="1:19" ht="15.75" customHeight="1">
      <c r="A1085" s="3" t="s">
        <v>385</v>
      </c>
      <c r="B1085" s="3" t="s">
        <v>3242</v>
      </c>
      <c r="C1085" s="3" t="s">
        <v>3346</v>
      </c>
      <c r="D1085" s="3" t="s">
        <v>3329</v>
      </c>
      <c r="E1085" s="3" t="s">
        <v>1514</v>
      </c>
      <c r="F1085" s="3" t="s">
        <v>3347</v>
      </c>
      <c r="G1085" s="3" t="s">
        <v>745</v>
      </c>
      <c r="H1085" s="3"/>
      <c r="I1085" s="2"/>
      <c r="J1085" s="2"/>
      <c r="L1085" s="2"/>
      <c r="M1085" s="3" t="s">
        <v>385</v>
      </c>
      <c r="N1085" s="3"/>
      <c r="O1085" s="3" t="s">
        <v>3346</v>
      </c>
      <c r="P1085" s="2"/>
      <c r="Q1085" s="2"/>
      <c r="S1085" s="2"/>
    </row>
    <row r="1086" spans="1:19" ht="15.75" customHeight="1">
      <c r="A1086" s="3" t="s">
        <v>385</v>
      </c>
      <c r="B1086" s="3" t="s">
        <v>3242</v>
      </c>
      <c r="C1086" s="3" t="s">
        <v>3348</v>
      </c>
      <c r="D1086" s="3" t="s">
        <v>3329</v>
      </c>
      <c r="E1086" s="3" t="s">
        <v>1517</v>
      </c>
      <c r="F1086" s="3" t="s">
        <v>3349</v>
      </c>
      <c r="G1086" s="3" t="s">
        <v>745</v>
      </c>
      <c r="H1086" s="3"/>
      <c r="I1086" s="2"/>
      <c r="J1086" s="2"/>
      <c r="L1086" s="2"/>
      <c r="M1086" s="3" t="s">
        <v>385</v>
      </c>
      <c r="N1086" s="3"/>
      <c r="O1086" s="3" t="s">
        <v>3348</v>
      </c>
      <c r="P1086" s="2"/>
      <c r="Q1086" s="2"/>
      <c r="S1086" s="2"/>
    </row>
    <row r="1087" spans="1:19" ht="15.75" customHeight="1">
      <c r="A1087" s="3" t="s">
        <v>385</v>
      </c>
      <c r="B1087" s="3" t="s">
        <v>3242</v>
      </c>
      <c r="C1087" s="3" t="s">
        <v>1663</v>
      </c>
      <c r="D1087" s="3" t="s">
        <v>3329</v>
      </c>
      <c r="E1087" s="3" t="s">
        <v>1582</v>
      </c>
      <c r="F1087" s="3" t="s">
        <v>3350</v>
      </c>
      <c r="G1087" s="3" t="s">
        <v>745</v>
      </c>
      <c r="H1087" s="3"/>
      <c r="I1087" s="2"/>
      <c r="J1087" s="2"/>
      <c r="L1087" s="2"/>
      <c r="M1087" s="3" t="s">
        <v>385</v>
      </c>
      <c r="N1087" s="3"/>
      <c r="O1087" s="3" t="s">
        <v>1663</v>
      </c>
      <c r="P1087" s="2"/>
      <c r="Q1087" s="2"/>
      <c r="S1087" s="2"/>
    </row>
    <row r="1088" spans="1:19" ht="15.75" customHeight="1">
      <c r="A1088" s="3" t="s">
        <v>385</v>
      </c>
      <c r="B1088" s="3" t="s">
        <v>3242</v>
      </c>
      <c r="C1088" s="3" t="s">
        <v>3351</v>
      </c>
      <c r="D1088" s="3" t="s">
        <v>3329</v>
      </c>
      <c r="E1088" s="3" t="s">
        <v>1105</v>
      </c>
      <c r="F1088" s="3" t="s">
        <v>3352</v>
      </c>
      <c r="G1088" s="3" t="s">
        <v>745</v>
      </c>
      <c r="H1088" s="3"/>
      <c r="I1088" s="2"/>
      <c r="J1088" s="2"/>
      <c r="L1088" s="2"/>
      <c r="M1088" s="3" t="s">
        <v>385</v>
      </c>
      <c r="N1088" s="3"/>
      <c r="O1088" s="3" t="s">
        <v>3351</v>
      </c>
      <c r="P1088" s="2"/>
      <c r="Q1088" s="2"/>
      <c r="S1088" s="2"/>
    </row>
    <row r="1089" spans="1:19" ht="15.75" customHeight="1">
      <c r="A1089" s="3" t="s">
        <v>385</v>
      </c>
      <c r="B1089" s="3" t="s">
        <v>3242</v>
      </c>
      <c r="C1089" s="3" t="s">
        <v>3353</v>
      </c>
      <c r="D1089" s="3" t="s">
        <v>3329</v>
      </c>
      <c r="E1089" s="3" t="s">
        <v>3354</v>
      </c>
      <c r="F1089" s="3" t="s">
        <v>3355</v>
      </c>
      <c r="G1089" s="3" t="s">
        <v>745</v>
      </c>
      <c r="H1089" s="3"/>
      <c r="I1089" s="2"/>
      <c r="J1089" s="2"/>
      <c r="L1089" s="2"/>
      <c r="M1089" s="3" t="s">
        <v>385</v>
      </c>
      <c r="N1089" s="3"/>
      <c r="O1089" s="3" t="s">
        <v>3353</v>
      </c>
      <c r="P1089" s="2"/>
      <c r="Q1089" s="2"/>
      <c r="S1089" s="2"/>
    </row>
    <row r="1090" spans="1:19" ht="15.75" customHeight="1">
      <c r="A1090" s="3" t="s">
        <v>385</v>
      </c>
      <c r="B1090" s="3" t="s">
        <v>3242</v>
      </c>
      <c r="C1090" s="3" t="s">
        <v>3356</v>
      </c>
      <c r="D1090" s="3" t="s">
        <v>3329</v>
      </c>
      <c r="E1090" s="3" t="s">
        <v>2047</v>
      </c>
      <c r="F1090" s="3" t="s">
        <v>3357</v>
      </c>
      <c r="G1090" s="3" t="s">
        <v>745</v>
      </c>
      <c r="H1090" s="3"/>
      <c r="I1090" s="2"/>
      <c r="J1090" s="2"/>
      <c r="L1090" s="2"/>
      <c r="M1090" s="3" t="s">
        <v>385</v>
      </c>
      <c r="N1090" s="3"/>
      <c r="O1090" s="3" t="s">
        <v>3356</v>
      </c>
      <c r="P1090" s="2"/>
      <c r="Q1090" s="2"/>
      <c r="S1090" s="2"/>
    </row>
    <row r="1091" spans="1:19" ht="15.75" customHeight="1">
      <c r="A1091" s="3" t="s">
        <v>385</v>
      </c>
      <c r="B1091" s="3" t="s">
        <v>3242</v>
      </c>
      <c r="C1091" s="3" t="s">
        <v>3358</v>
      </c>
      <c r="D1091" s="3" t="s">
        <v>3329</v>
      </c>
      <c r="E1091" s="3" t="s">
        <v>595</v>
      </c>
      <c r="F1091" s="3" t="s">
        <v>3359</v>
      </c>
      <c r="G1091" s="3" t="s">
        <v>745</v>
      </c>
      <c r="H1091" s="3"/>
      <c r="I1091" s="2"/>
      <c r="J1091" s="2"/>
      <c r="L1091" s="2"/>
      <c r="M1091" s="3" t="s">
        <v>385</v>
      </c>
      <c r="N1091" s="3"/>
      <c r="O1091" s="3" t="s">
        <v>3358</v>
      </c>
      <c r="P1091" s="2"/>
      <c r="Q1091" s="2"/>
      <c r="S1091" s="2"/>
    </row>
    <row r="1092" spans="1:19" ht="15.75" customHeight="1">
      <c r="A1092" s="3" t="s">
        <v>385</v>
      </c>
      <c r="B1092" s="3" t="s">
        <v>3242</v>
      </c>
      <c r="C1092" s="3" t="s">
        <v>3360</v>
      </c>
      <c r="D1092" s="3" t="s">
        <v>3329</v>
      </c>
      <c r="E1092" s="3" t="s">
        <v>703</v>
      </c>
      <c r="F1092" s="3" t="s">
        <v>3361</v>
      </c>
      <c r="G1092" s="3" t="s">
        <v>745</v>
      </c>
      <c r="H1092" s="3"/>
      <c r="I1092" s="2"/>
      <c r="J1092" s="2"/>
      <c r="L1092" s="2"/>
      <c r="M1092" s="3" t="s">
        <v>385</v>
      </c>
      <c r="N1092" s="3"/>
      <c r="O1092" s="3" t="s">
        <v>3360</v>
      </c>
      <c r="P1092" s="2"/>
      <c r="Q1092" s="2"/>
      <c r="S1092" s="2"/>
    </row>
    <row r="1093" spans="1:19" ht="15.75" customHeight="1">
      <c r="A1093" s="3" t="s">
        <v>385</v>
      </c>
      <c r="B1093" s="3" t="s">
        <v>3242</v>
      </c>
      <c r="C1093" s="3" t="s">
        <v>3362</v>
      </c>
      <c r="D1093" s="3" t="s">
        <v>3329</v>
      </c>
      <c r="E1093" s="3" t="s">
        <v>1527</v>
      </c>
      <c r="F1093" s="3" t="s">
        <v>3363</v>
      </c>
      <c r="G1093" s="3" t="s">
        <v>745</v>
      </c>
      <c r="H1093" s="3"/>
      <c r="I1093" s="2"/>
      <c r="J1093" s="2"/>
      <c r="L1093" s="2"/>
      <c r="M1093" s="3" t="s">
        <v>385</v>
      </c>
      <c r="N1093" s="3"/>
      <c r="O1093" s="3" t="s">
        <v>3362</v>
      </c>
      <c r="P1093" s="2"/>
      <c r="Q1093" s="2"/>
      <c r="S1093" s="2"/>
    </row>
    <row r="1094" spans="1:19" ht="15.75" customHeight="1">
      <c r="A1094" s="3" t="s">
        <v>385</v>
      </c>
      <c r="B1094" s="3" t="s">
        <v>3242</v>
      </c>
      <c r="C1094" s="3" t="s">
        <v>3364</v>
      </c>
      <c r="D1094" s="3" t="s">
        <v>3329</v>
      </c>
      <c r="E1094" s="3" t="s">
        <v>3365</v>
      </c>
      <c r="F1094" s="3" t="s">
        <v>3366</v>
      </c>
      <c r="G1094" s="3" t="s">
        <v>745</v>
      </c>
      <c r="H1094" s="3"/>
      <c r="I1094" s="2"/>
      <c r="J1094" s="2"/>
      <c r="L1094" s="2"/>
      <c r="M1094" s="3" t="s">
        <v>385</v>
      </c>
      <c r="N1094" s="3"/>
      <c r="O1094" s="3" t="s">
        <v>3364</v>
      </c>
      <c r="P1094" s="2"/>
      <c r="Q1094" s="2"/>
      <c r="S1094" s="2"/>
    </row>
    <row r="1095" spans="1:19" ht="15.75" customHeight="1">
      <c r="A1095" s="3" t="s">
        <v>385</v>
      </c>
      <c r="B1095" s="3" t="s">
        <v>3242</v>
      </c>
      <c r="C1095" s="3" t="s">
        <v>3367</v>
      </c>
      <c r="D1095" s="3" t="s">
        <v>3329</v>
      </c>
      <c r="E1095" s="3" t="s">
        <v>1622</v>
      </c>
      <c r="F1095" s="3" t="s">
        <v>3368</v>
      </c>
      <c r="G1095" s="3" t="s">
        <v>745</v>
      </c>
      <c r="H1095" s="3"/>
      <c r="I1095" s="2"/>
      <c r="J1095" s="2"/>
      <c r="L1095" s="2"/>
      <c r="M1095" s="3" t="s">
        <v>385</v>
      </c>
      <c r="N1095" s="3"/>
      <c r="O1095" s="3" t="s">
        <v>3367</v>
      </c>
      <c r="P1095" s="2"/>
      <c r="Q1095" s="2"/>
      <c r="S1095" s="2"/>
    </row>
    <row r="1096" spans="1:19" ht="15.75" customHeight="1">
      <c r="A1096" s="3" t="s">
        <v>385</v>
      </c>
      <c r="B1096" s="3" t="s">
        <v>3242</v>
      </c>
      <c r="C1096" s="3" t="s">
        <v>3369</v>
      </c>
      <c r="D1096" s="3" t="s">
        <v>3329</v>
      </c>
      <c r="E1096" s="3" t="s">
        <v>1532</v>
      </c>
      <c r="F1096" s="3" t="s">
        <v>3370</v>
      </c>
      <c r="G1096" s="3" t="s">
        <v>745</v>
      </c>
      <c r="H1096" s="3"/>
      <c r="I1096" s="2"/>
      <c r="J1096" s="2"/>
      <c r="L1096" s="2"/>
      <c r="M1096" s="3" t="s">
        <v>385</v>
      </c>
      <c r="N1096" s="3"/>
      <c r="O1096" s="3" t="s">
        <v>3369</v>
      </c>
      <c r="P1096" s="2"/>
      <c r="Q1096" s="2"/>
      <c r="S1096" s="2"/>
    </row>
    <row r="1097" spans="1:19" ht="15.75" customHeight="1">
      <c r="A1097" s="3" t="s">
        <v>385</v>
      </c>
      <c r="B1097" s="3" t="s">
        <v>3242</v>
      </c>
      <c r="C1097" s="3" t="s">
        <v>3371</v>
      </c>
      <c r="D1097" s="3" t="s">
        <v>3329</v>
      </c>
      <c r="E1097" s="3" t="s">
        <v>1523</v>
      </c>
      <c r="F1097" s="3" t="s">
        <v>3372</v>
      </c>
      <c r="G1097" s="3" t="s">
        <v>745</v>
      </c>
      <c r="H1097" s="3"/>
      <c r="I1097" s="2"/>
      <c r="J1097" s="2"/>
      <c r="L1097" s="2"/>
      <c r="M1097" s="3" t="s">
        <v>385</v>
      </c>
      <c r="N1097" s="3"/>
      <c r="O1097" s="3" t="s">
        <v>3371</v>
      </c>
      <c r="P1097" s="2"/>
      <c r="Q1097" s="2"/>
      <c r="S1097" s="2"/>
    </row>
    <row r="1098" spans="1:19" ht="15.75" customHeight="1">
      <c r="A1098" s="3" t="s">
        <v>385</v>
      </c>
      <c r="B1098" s="3" t="s">
        <v>3242</v>
      </c>
      <c r="C1098" s="3" t="s">
        <v>3373</v>
      </c>
      <c r="D1098" s="3" t="s">
        <v>3329</v>
      </c>
      <c r="E1098" s="3" t="s">
        <v>3374</v>
      </c>
      <c r="F1098" s="3" t="s">
        <v>3375</v>
      </c>
      <c r="G1098" s="3" t="s">
        <v>745</v>
      </c>
      <c r="H1098" s="3"/>
      <c r="I1098" s="2"/>
      <c r="J1098" s="2"/>
      <c r="L1098" s="2"/>
      <c r="M1098" s="3" t="s">
        <v>385</v>
      </c>
      <c r="N1098" s="3"/>
      <c r="O1098" s="3" t="s">
        <v>3373</v>
      </c>
      <c r="P1098" s="2"/>
      <c r="Q1098" s="2"/>
      <c r="S1098" s="2"/>
    </row>
    <row r="1099" spans="1:19" ht="15.75" customHeight="1">
      <c r="A1099" s="3" t="s">
        <v>385</v>
      </c>
      <c r="B1099" s="3" t="s">
        <v>3242</v>
      </c>
      <c r="C1099" s="3" t="s">
        <v>3376</v>
      </c>
      <c r="D1099" s="3" t="s">
        <v>3329</v>
      </c>
      <c r="E1099" s="3" t="s">
        <v>1529</v>
      </c>
      <c r="F1099" s="3" t="s">
        <v>3377</v>
      </c>
      <c r="G1099" s="3" t="s">
        <v>745</v>
      </c>
      <c r="H1099" s="3"/>
      <c r="I1099" s="2"/>
      <c r="J1099" s="2"/>
      <c r="L1099" s="2"/>
      <c r="M1099" s="3" t="s">
        <v>385</v>
      </c>
      <c r="N1099" s="3"/>
      <c r="O1099" s="3" t="s">
        <v>3376</v>
      </c>
      <c r="P1099" s="2"/>
      <c r="Q1099" s="2"/>
      <c r="S1099" s="2"/>
    </row>
    <row r="1100" spans="1:19" ht="15.75" customHeight="1">
      <c r="A1100" s="3" t="s">
        <v>385</v>
      </c>
      <c r="B1100" s="3" t="s">
        <v>3242</v>
      </c>
      <c r="C1100" s="3" t="s">
        <v>3378</v>
      </c>
      <c r="D1100" s="3" t="s">
        <v>3329</v>
      </c>
      <c r="E1100" s="3" t="s">
        <v>2376</v>
      </c>
      <c r="F1100" s="3" t="s">
        <v>3379</v>
      </c>
      <c r="G1100" s="3" t="s">
        <v>745</v>
      </c>
      <c r="H1100" s="3"/>
      <c r="I1100" s="2"/>
      <c r="J1100" s="2"/>
      <c r="L1100" s="2"/>
      <c r="M1100" s="3" t="s">
        <v>385</v>
      </c>
      <c r="N1100" s="3"/>
      <c r="O1100" s="3" t="s">
        <v>3378</v>
      </c>
      <c r="P1100" s="2"/>
      <c r="Q1100" s="2"/>
      <c r="S1100" s="2"/>
    </row>
    <row r="1101" spans="1:19" ht="15.75" customHeight="1">
      <c r="A1101" s="3" t="s">
        <v>385</v>
      </c>
      <c r="B1101" s="3" t="s">
        <v>3242</v>
      </c>
      <c r="C1101" s="3" t="s">
        <v>3380</v>
      </c>
      <c r="D1101" s="3" t="s">
        <v>3329</v>
      </c>
      <c r="E1101" s="3" t="s">
        <v>1535</v>
      </c>
      <c r="F1101" s="3" t="s">
        <v>3381</v>
      </c>
      <c r="G1101" s="3" t="s">
        <v>745</v>
      </c>
      <c r="H1101" s="3"/>
      <c r="I1101" s="2"/>
      <c r="J1101" s="2"/>
      <c r="L1101" s="2"/>
      <c r="M1101" s="3" t="s">
        <v>385</v>
      </c>
      <c r="N1101" s="3"/>
      <c r="O1101" s="3" t="s">
        <v>3380</v>
      </c>
      <c r="P1101" s="2"/>
      <c r="Q1101" s="2"/>
      <c r="S1101" s="2"/>
    </row>
    <row r="1102" spans="1:19" ht="15.75" customHeight="1">
      <c r="A1102" s="3" t="s">
        <v>385</v>
      </c>
      <c r="B1102" s="3" t="s">
        <v>3242</v>
      </c>
      <c r="C1102" s="3" t="s">
        <v>3382</v>
      </c>
      <c r="D1102" s="3" t="s">
        <v>3329</v>
      </c>
      <c r="E1102" s="3" t="s">
        <v>3383</v>
      </c>
      <c r="F1102" s="3" t="s">
        <v>3384</v>
      </c>
      <c r="G1102" s="3" t="s">
        <v>745</v>
      </c>
      <c r="H1102" s="3"/>
      <c r="I1102" s="2"/>
      <c r="J1102" s="2"/>
      <c r="L1102" s="2"/>
      <c r="M1102" s="3" t="s">
        <v>385</v>
      </c>
      <c r="N1102" s="3"/>
      <c r="O1102" s="3" t="s">
        <v>3382</v>
      </c>
      <c r="P1102" s="2"/>
      <c r="Q1102" s="2"/>
      <c r="S1102" s="2"/>
    </row>
    <row r="1103" spans="1:19" ht="15.75" customHeight="1">
      <c r="A1103" s="3" t="s">
        <v>385</v>
      </c>
      <c r="B1103" s="3" t="s">
        <v>3242</v>
      </c>
      <c r="C1103" s="3" t="s">
        <v>3385</v>
      </c>
      <c r="D1103" s="3" t="s">
        <v>3329</v>
      </c>
      <c r="E1103" s="3" t="s">
        <v>3386</v>
      </c>
      <c r="F1103" s="3" t="s">
        <v>3387</v>
      </c>
      <c r="G1103" s="3" t="s">
        <v>745</v>
      </c>
      <c r="H1103" s="3"/>
      <c r="I1103" s="2"/>
      <c r="J1103" s="2"/>
      <c r="L1103" s="2"/>
      <c r="M1103" s="3" t="s">
        <v>385</v>
      </c>
      <c r="N1103" s="3"/>
      <c r="O1103" s="3" t="s">
        <v>3385</v>
      </c>
      <c r="P1103" s="2"/>
      <c r="Q1103" s="2"/>
      <c r="S1103" s="2"/>
    </row>
    <row r="1104" spans="1:19" ht="15.75" customHeight="1">
      <c r="A1104" s="3" t="s">
        <v>385</v>
      </c>
      <c r="B1104" s="3" t="s">
        <v>3242</v>
      </c>
      <c r="C1104" s="3" t="s">
        <v>3388</v>
      </c>
      <c r="D1104" s="3" t="s">
        <v>3389</v>
      </c>
      <c r="E1104" s="3" t="s">
        <v>3390</v>
      </c>
      <c r="F1104" s="3" t="s">
        <v>3391</v>
      </c>
      <c r="G1104" s="3" t="s">
        <v>741</v>
      </c>
      <c r="H1104" s="3"/>
      <c r="I1104" s="2"/>
      <c r="J1104" s="2"/>
      <c r="L1104" s="2"/>
      <c r="M1104" s="3" t="s">
        <v>385</v>
      </c>
      <c r="N1104" s="3"/>
      <c r="O1104" s="3" t="s">
        <v>3388</v>
      </c>
      <c r="P1104" s="2"/>
      <c r="Q1104" s="2"/>
      <c r="S1104" s="2"/>
    </row>
    <row r="1105" spans="1:19" ht="15.75" customHeight="1">
      <c r="A1105" s="3" t="s">
        <v>385</v>
      </c>
      <c r="B1105" s="3" t="s">
        <v>3242</v>
      </c>
      <c r="C1105" s="3" t="s">
        <v>3392</v>
      </c>
      <c r="D1105" s="3" t="s">
        <v>3389</v>
      </c>
      <c r="E1105" s="3" t="s">
        <v>3393</v>
      </c>
      <c r="F1105" s="3" t="s">
        <v>3394</v>
      </c>
      <c r="G1105" s="3" t="s">
        <v>745</v>
      </c>
      <c r="H1105" s="3"/>
      <c r="I1105" s="2"/>
      <c r="J1105" s="2"/>
      <c r="L1105" s="2"/>
      <c r="M1105" s="3" t="s">
        <v>385</v>
      </c>
      <c r="N1105" s="3"/>
      <c r="O1105" s="3" t="s">
        <v>3392</v>
      </c>
      <c r="P1105" s="2"/>
      <c r="Q1105" s="2"/>
      <c r="S1105" s="2"/>
    </row>
    <row r="1106" spans="1:19" ht="15.75" customHeight="1">
      <c r="A1106" s="3" t="s">
        <v>385</v>
      </c>
      <c r="B1106" s="3" t="s">
        <v>3242</v>
      </c>
      <c r="C1106" s="3" t="s">
        <v>3395</v>
      </c>
      <c r="D1106" s="3" t="s">
        <v>3389</v>
      </c>
      <c r="E1106" s="3" t="s">
        <v>1541</v>
      </c>
      <c r="F1106" s="3" t="s">
        <v>3396</v>
      </c>
      <c r="G1106" s="3" t="s">
        <v>745</v>
      </c>
      <c r="H1106" s="3"/>
      <c r="I1106" s="2"/>
      <c r="J1106" s="2"/>
      <c r="L1106" s="2"/>
      <c r="M1106" s="3" t="s">
        <v>385</v>
      </c>
      <c r="N1106" s="3"/>
      <c r="O1106" s="3" t="s">
        <v>3395</v>
      </c>
      <c r="P1106" s="2"/>
      <c r="Q1106" s="2"/>
      <c r="S1106" s="2"/>
    </row>
    <row r="1107" spans="1:19" ht="15.75" customHeight="1">
      <c r="A1107" s="3" t="s">
        <v>385</v>
      </c>
      <c r="B1107" s="3" t="s">
        <v>3242</v>
      </c>
      <c r="C1107" s="3" t="s">
        <v>3397</v>
      </c>
      <c r="D1107" s="3" t="s">
        <v>3389</v>
      </c>
      <c r="E1107" s="3" t="s">
        <v>3398</v>
      </c>
      <c r="F1107" s="3" t="s">
        <v>3399</v>
      </c>
      <c r="G1107" s="3" t="s">
        <v>745</v>
      </c>
      <c r="H1107" s="3"/>
      <c r="I1107" s="2"/>
      <c r="J1107" s="2"/>
      <c r="L1107" s="2"/>
      <c r="M1107" s="3" t="s">
        <v>385</v>
      </c>
      <c r="N1107" s="3"/>
      <c r="O1107" s="3" t="s">
        <v>3397</v>
      </c>
      <c r="P1107" s="2"/>
      <c r="Q1107" s="2"/>
      <c r="S1107" s="2"/>
    </row>
    <row r="1108" spans="1:19" ht="15.75" customHeight="1">
      <c r="A1108" s="3" t="s">
        <v>385</v>
      </c>
      <c r="B1108" s="3" t="s">
        <v>3242</v>
      </c>
      <c r="C1108" s="3" t="s">
        <v>3400</v>
      </c>
      <c r="D1108" s="3" t="s">
        <v>3389</v>
      </c>
      <c r="E1108" s="3" t="s">
        <v>3401</v>
      </c>
      <c r="F1108" s="3" t="s">
        <v>3402</v>
      </c>
      <c r="G1108" s="3" t="s">
        <v>745</v>
      </c>
      <c r="H1108" s="3"/>
      <c r="I1108" s="2"/>
      <c r="J1108" s="2"/>
      <c r="L1108" s="2"/>
      <c r="M1108" s="3" t="s">
        <v>385</v>
      </c>
      <c r="N1108" s="3"/>
      <c r="O1108" s="3" t="s">
        <v>3400</v>
      </c>
      <c r="P1108" s="2"/>
      <c r="Q1108" s="2"/>
      <c r="S1108" s="2"/>
    </row>
    <row r="1109" spans="1:19" ht="15.75" customHeight="1">
      <c r="A1109" s="3" t="s">
        <v>385</v>
      </c>
      <c r="B1109" s="3" t="s">
        <v>3242</v>
      </c>
      <c r="C1109" s="3" t="s">
        <v>3403</v>
      </c>
      <c r="D1109" s="3" t="s">
        <v>3389</v>
      </c>
      <c r="E1109" s="3" t="s">
        <v>3404</v>
      </c>
      <c r="F1109" s="3" t="s">
        <v>3405</v>
      </c>
      <c r="G1109" s="3" t="s">
        <v>745</v>
      </c>
      <c r="H1109" s="3"/>
      <c r="I1109" s="2"/>
      <c r="J1109" s="2"/>
      <c r="L1109" s="2"/>
      <c r="M1109" s="3" t="s">
        <v>385</v>
      </c>
      <c r="N1109" s="3"/>
      <c r="O1109" s="3" t="s">
        <v>3403</v>
      </c>
      <c r="P1109" s="2"/>
      <c r="Q1109" s="2"/>
      <c r="S1109" s="2"/>
    </row>
    <row r="1110" spans="1:19" ht="15.75" customHeight="1">
      <c r="A1110" s="3" t="s">
        <v>385</v>
      </c>
      <c r="B1110" s="3" t="s">
        <v>3242</v>
      </c>
      <c r="C1110" s="3" t="s">
        <v>3406</v>
      </c>
      <c r="D1110" s="3" t="s">
        <v>3389</v>
      </c>
      <c r="E1110" s="3" t="s">
        <v>1544</v>
      </c>
      <c r="F1110" s="3" t="s">
        <v>3407</v>
      </c>
      <c r="G1110" s="3" t="s">
        <v>745</v>
      </c>
      <c r="H1110" s="3"/>
      <c r="I1110" s="2"/>
      <c r="J1110" s="2"/>
      <c r="L1110" s="2"/>
      <c r="M1110" s="3" t="s">
        <v>385</v>
      </c>
      <c r="N1110" s="3"/>
      <c r="O1110" s="3" t="s">
        <v>3406</v>
      </c>
      <c r="P1110" s="2"/>
      <c r="Q1110" s="2"/>
      <c r="S1110" s="2"/>
    </row>
    <row r="1111" spans="1:19" ht="15.75" customHeight="1">
      <c r="A1111" s="3" t="s">
        <v>385</v>
      </c>
      <c r="B1111" s="3" t="s">
        <v>3242</v>
      </c>
      <c r="C1111" s="3" t="s">
        <v>3408</v>
      </c>
      <c r="D1111" s="3" t="s">
        <v>3389</v>
      </c>
      <c r="E1111" s="3" t="s">
        <v>3409</v>
      </c>
      <c r="F1111" s="3" t="s">
        <v>3410</v>
      </c>
      <c r="G1111" s="3" t="s">
        <v>745</v>
      </c>
      <c r="H1111" s="3"/>
      <c r="I1111" s="2"/>
      <c r="J1111" s="2"/>
      <c r="L1111" s="2"/>
      <c r="M1111" s="3" t="s">
        <v>385</v>
      </c>
      <c r="N1111" s="3"/>
      <c r="O1111" s="3" t="s">
        <v>3408</v>
      </c>
      <c r="P1111" s="2"/>
      <c r="Q1111" s="2"/>
      <c r="S1111" s="2"/>
    </row>
    <row r="1112" spans="1:19" ht="15.75" customHeight="1">
      <c r="A1112" s="3" t="s">
        <v>385</v>
      </c>
      <c r="B1112" s="3" t="s">
        <v>3242</v>
      </c>
      <c r="C1112" s="3" t="s">
        <v>3411</v>
      </c>
      <c r="D1112" s="3" t="s">
        <v>3389</v>
      </c>
      <c r="E1112" s="3" t="s">
        <v>1538</v>
      </c>
      <c r="F1112" s="3" t="s">
        <v>3412</v>
      </c>
      <c r="G1112" s="3" t="s">
        <v>745</v>
      </c>
      <c r="H1112" s="3"/>
      <c r="I1112" s="2"/>
      <c r="J1112" s="2"/>
      <c r="L1112" s="2"/>
      <c r="M1112" s="3" t="s">
        <v>385</v>
      </c>
      <c r="N1112" s="3"/>
      <c r="O1112" s="3" t="s">
        <v>3411</v>
      </c>
      <c r="P1112" s="2"/>
      <c r="Q1112" s="2"/>
      <c r="S1112" s="2"/>
    </row>
    <row r="1113" spans="1:19" ht="15.75" customHeight="1">
      <c r="A1113" s="3" t="s">
        <v>385</v>
      </c>
      <c r="B1113" s="3" t="s">
        <v>3242</v>
      </c>
      <c r="C1113" s="3" t="s">
        <v>3413</v>
      </c>
      <c r="D1113" s="3" t="s">
        <v>3389</v>
      </c>
      <c r="E1113" s="3" t="s">
        <v>2050</v>
      </c>
      <c r="F1113" s="3" t="s">
        <v>3414</v>
      </c>
      <c r="G1113" s="3" t="s">
        <v>745</v>
      </c>
      <c r="H1113" s="3"/>
      <c r="I1113" s="2"/>
      <c r="J1113" s="2"/>
      <c r="L1113" s="2"/>
      <c r="M1113" s="3" t="s">
        <v>385</v>
      </c>
      <c r="N1113" s="3"/>
      <c r="O1113" s="3" t="s">
        <v>3413</v>
      </c>
      <c r="P1113" s="2"/>
      <c r="Q1113" s="2"/>
      <c r="S1113" s="2"/>
    </row>
    <row r="1114" spans="1:19" ht="15.75" customHeight="1">
      <c r="A1114" s="3" t="s">
        <v>385</v>
      </c>
      <c r="B1114" s="3" t="s">
        <v>3242</v>
      </c>
      <c r="C1114" s="3" t="s">
        <v>3415</v>
      </c>
      <c r="D1114" s="3" t="s">
        <v>3389</v>
      </c>
      <c r="E1114" s="3" t="s">
        <v>1550</v>
      </c>
      <c r="F1114" s="3" t="s">
        <v>3416</v>
      </c>
      <c r="G1114" s="3" t="s">
        <v>745</v>
      </c>
      <c r="H1114" s="3"/>
      <c r="I1114" s="2"/>
      <c r="J1114" s="2"/>
      <c r="L1114" s="2"/>
      <c r="M1114" s="3" t="s">
        <v>385</v>
      </c>
      <c r="N1114" s="3"/>
      <c r="O1114" s="3" t="s">
        <v>3415</v>
      </c>
      <c r="P1114" s="2"/>
      <c r="Q1114" s="2"/>
      <c r="S1114" s="2"/>
    </row>
    <row r="1115" spans="1:19" ht="15.75" customHeight="1">
      <c r="A1115" s="3" t="s">
        <v>385</v>
      </c>
      <c r="B1115" s="3" t="s">
        <v>3242</v>
      </c>
      <c r="C1115" s="3" t="s">
        <v>3417</v>
      </c>
      <c r="D1115" s="3" t="s">
        <v>3389</v>
      </c>
      <c r="E1115" s="3" t="s">
        <v>1553</v>
      </c>
      <c r="F1115" s="3" t="s">
        <v>3418</v>
      </c>
      <c r="G1115" s="3" t="s">
        <v>745</v>
      </c>
      <c r="H1115" s="3"/>
      <c r="I1115" s="2"/>
      <c r="J1115" s="2"/>
      <c r="L1115" s="2"/>
      <c r="M1115" s="3" t="s">
        <v>385</v>
      </c>
      <c r="N1115" s="3"/>
      <c r="O1115" s="3" t="s">
        <v>3417</v>
      </c>
      <c r="P1115" s="2"/>
      <c r="Q1115" s="2"/>
      <c r="S1115" s="2"/>
    </row>
    <row r="1116" spans="1:19" ht="15.75" customHeight="1">
      <c r="A1116" s="3" t="s">
        <v>385</v>
      </c>
      <c r="B1116" s="3" t="s">
        <v>3242</v>
      </c>
      <c r="C1116" s="3" t="s">
        <v>3419</v>
      </c>
      <c r="D1116" s="3" t="s">
        <v>3389</v>
      </c>
      <c r="E1116" s="3" t="s">
        <v>3420</v>
      </c>
      <c r="F1116" s="3" t="s">
        <v>3421</v>
      </c>
      <c r="G1116" s="3" t="s">
        <v>745</v>
      </c>
      <c r="H1116" s="3"/>
      <c r="I1116" s="2"/>
      <c r="J1116" s="2"/>
      <c r="L1116" s="2"/>
      <c r="M1116" s="3" t="s">
        <v>385</v>
      </c>
      <c r="N1116" s="3"/>
      <c r="O1116" s="3" t="s">
        <v>3419</v>
      </c>
      <c r="P1116" s="2"/>
      <c r="Q1116" s="2"/>
      <c r="S1116" s="2"/>
    </row>
    <row r="1117" spans="1:19" ht="15.75" customHeight="1">
      <c r="A1117" s="3" t="s">
        <v>385</v>
      </c>
      <c r="B1117" s="3" t="s">
        <v>3242</v>
      </c>
      <c r="C1117" s="3" t="s">
        <v>3422</v>
      </c>
      <c r="D1117" s="3" t="s">
        <v>3389</v>
      </c>
      <c r="E1117" s="3" t="s">
        <v>3423</v>
      </c>
      <c r="F1117" s="3" t="s">
        <v>3424</v>
      </c>
      <c r="G1117" s="3" t="s">
        <v>745</v>
      </c>
      <c r="H1117" s="3"/>
      <c r="I1117" s="2"/>
      <c r="J1117" s="2"/>
      <c r="L1117" s="2"/>
      <c r="M1117" s="3" t="s">
        <v>385</v>
      </c>
      <c r="N1117" s="3"/>
      <c r="O1117" s="3" t="s">
        <v>3422</v>
      </c>
      <c r="P1117" s="2"/>
      <c r="Q1117" s="2"/>
      <c r="S1117" s="2"/>
    </row>
    <row r="1118" spans="1:19" ht="15.75" customHeight="1">
      <c r="A1118" s="3" t="s">
        <v>385</v>
      </c>
      <c r="B1118" s="3" t="s">
        <v>3242</v>
      </c>
      <c r="C1118" s="3" t="s">
        <v>3425</v>
      </c>
      <c r="D1118" s="3" t="s">
        <v>3389</v>
      </c>
      <c r="E1118" s="3" t="s">
        <v>3426</v>
      </c>
      <c r="F1118" s="3" t="s">
        <v>3427</v>
      </c>
      <c r="G1118" s="3" t="s">
        <v>745</v>
      </c>
      <c r="H1118" s="3"/>
      <c r="I1118" s="2"/>
      <c r="J1118" s="2"/>
      <c r="L1118" s="2"/>
      <c r="M1118" s="3" t="s">
        <v>385</v>
      </c>
      <c r="N1118" s="3"/>
      <c r="O1118" s="3" t="s">
        <v>3425</v>
      </c>
      <c r="P1118" s="2"/>
      <c r="Q1118" s="2"/>
      <c r="S1118" s="2"/>
    </row>
    <row r="1119" spans="1:19" ht="15.75" customHeight="1">
      <c r="A1119" s="3" t="s">
        <v>385</v>
      </c>
      <c r="B1119" s="3" t="s">
        <v>3242</v>
      </c>
      <c r="C1119" s="3" t="s">
        <v>3428</v>
      </c>
      <c r="D1119" s="3" t="s">
        <v>3389</v>
      </c>
      <c r="E1119" s="3" t="s">
        <v>1240</v>
      </c>
      <c r="F1119" s="3" t="s">
        <v>3429</v>
      </c>
      <c r="G1119" s="3" t="s">
        <v>745</v>
      </c>
      <c r="H1119" s="3"/>
      <c r="I1119" s="2"/>
      <c r="J1119" s="2"/>
      <c r="L1119" s="2"/>
      <c r="M1119" s="3" t="s">
        <v>385</v>
      </c>
      <c r="N1119" s="3"/>
      <c r="O1119" s="3" t="s">
        <v>3428</v>
      </c>
      <c r="P1119" s="2"/>
      <c r="Q1119" s="2"/>
      <c r="S1119" s="2"/>
    </row>
    <row r="1120" spans="1:19" ht="15.75" customHeight="1">
      <c r="A1120" s="3" t="s">
        <v>385</v>
      </c>
      <c r="B1120" s="3" t="s">
        <v>3242</v>
      </c>
      <c r="C1120" s="3" t="s">
        <v>3430</v>
      </c>
      <c r="D1120" s="3" t="s">
        <v>3389</v>
      </c>
      <c r="E1120" s="3" t="s">
        <v>3431</v>
      </c>
      <c r="F1120" s="3" t="s">
        <v>3432</v>
      </c>
      <c r="G1120" s="3" t="s">
        <v>745</v>
      </c>
      <c r="H1120" s="3"/>
      <c r="I1120" s="2"/>
      <c r="J1120" s="2"/>
      <c r="L1120" s="2"/>
      <c r="M1120" s="3" t="s">
        <v>385</v>
      </c>
      <c r="N1120" s="3"/>
      <c r="O1120" s="3" t="s">
        <v>3430</v>
      </c>
      <c r="P1120" s="2"/>
      <c r="Q1120" s="2"/>
      <c r="S1120" s="2"/>
    </row>
    <row r="1121" spans="1:19" ht="15.75" customHeight="1">
      <c r="A1121" s="3" t="s">
        <v>385</v>
      </c>
      <c r="B1121" s="3" t="s">
        <v>3242</v>
      </c>
      <c r="C1121" s="3" t="s">
        <v>3433</v>
      </c>
      <c r="D1121" s="3" t="s">
        <v>3389</v>
      </c>
      <c r="E1121" s="3" t="s">
        <v>1788</v>
      </c>
      <c r="F1121" s="3" t="s">
        <v>3434</v>
      </c>
      <c r="G1121" s="3" t="s">
        <v>745</v>
      </c>
      <c r="H1121" s="3"/>
      <c r="I1121" s="2"/>
      <c r="J1121" s="2"/>
      <c r="L1121" s="2"/>
      <c r="M1121" s="3" t="s">
        <v>385</v>
      </c>
      <c r="N1121" s="3"/>
      <c r="O1121" s="3" t="s">
        <v>3433</v>
      </c>
      <c r="P1121" s="2"/>
      <c r="Q1121" s="2"/>
      <c r="S1121" s="2"/>
    </row>
    <row r="1122" spans="1:19" ht="15.75" customHeight="1">
      <c r="A1122" s="3" t="s">
        <v>385</v>
      </c>
      <c r="B1122" s="3" t="s">
        <v>3242</v>
      </c>
      <c r="C1122" s="3" t="s">
        <v>3435</v>
      </c>
      <c r="D1122" s="3" t="s">
        <v>3436</v>
      </c>
      <c r="E1122" s="3" t="s">
        <v>3437</v>
      </c>
      <c r="F1122" s="3" t="s">
        <v>3438</v>
      </c>
      <c r="G1122" s="3" t="s">
        <v>745</v>
      </c>
      <c r="H1122" s="3"/>
      <c r="I1122" s="2"/>
      <c r="J1122" s="2"/>
      <c r="L1122" s="2"/>
      <c r="M1122" s="3" t="s">
        <v>385</v>
      </c>
      <c r="N1122" s="3"/>
      <c r="O1122" s="3" t="s">
        <v>3435</v>
      </c>
      <c r="P1122" s="2"/>
      <c r="Q1122" s="2"/>
      <c r="S1122" s="2"/>
    </row>
    <row r="1123" spans="1:19" ht="15.75" customHeight="1">
      <c r="A1123" s="3" t="s">
        <v>389</v>
      </c>
      <c r="B1123" s="3" t="s">
        <v>3242</v>
      </c>
      <c r="C1123" s="3" t="s">
        <v>3439</v>
      </c>
      <c r="D1123" s="3" t="s">
        <v>3436</v>
      </c>
      <c r="E1123" s="3" t="s">
        <v>1573</v>
      </c>
      <c r="F1123" s="3" t="s">
        <v>3440</v>
      </c>
      <c r="G1123" s="3" t="s">
        <v>745</v>
      </c>
      <c r="H1123" s="3"/>
      <c r="I1123" s="2"/>
      <c r="J1123" s="2"/>
      <c r="L1123" s="2"/>
      <c r="M1123" s="3" t="s">
        <v>389</v>
      </c>
      <c r="N1123" s="3"/>
      <c r="O1123" s="3" t="s">
        <v>3439</v>
      </c>
      <c r="P1123" s="2"/>
      <c r="Q1123" s="2"/>
      <c r="S1123" s="2"/>
    </row>
    <row r="1124" spans="1:19" ht="15.75" customHeight="1">
      <c r="A1124" s="3" t="s">
        <v>389</v>
      </c>
      <c r="B1124" s="3" t="s">
        <v>3242</v>
      </c>
      <c r="C1124" s="3" t="s">
        <v>3441</v>
      </c>
      <c r="D1124" s="3" t="s">
        <v>3436</v>
      </c>
      <c r="E1124" s="3" t="s">
        <v>1785</v>
      </c>
      <c r="F1124" s="3" t="s">
        <v>3442</v>
      </c>
      <c r="G1124" s="3" t="s">
        <v>745</v>
      </c>
      <c r="H1124" s="3"/>
      <c r="I1124" s="2"/>
      <c r="J1124" s="2"/>
      <c r="L1124" s="2"/>
      <c r="M1124" s="3" t="s">
        <v>389</v>
      </c>
      <c r="N1124" s="3"/>
      <c r="O1124" s="3" t="s">
        <v>3441</v>
      </c>
      <c r="P1124" s="2"/>
      <c r="Q1124" s="2"/>
      <c r="S1124" s="2"/>
    </row>
    <row r="1125" spans="1:19" ht="15.75" customHeight="1">
      <c r="A1125" s="3" t="s">
        <v>389</v>
      </c>
      <c r="B1125" s="3" t="s">
        <v>3242</v>
      </c>
      <c r="C1125" s="3" t="s">
        <v>3443</v>
      </c>
      <c r="D1125" s="3" t="s">
        <v>3436</v>
      </c>
      <c r="E1125" s="3" t="s">
        <v>3444</v>
      </c>
      <c r="F1125" s="3" t="s">
        <v>3445</v>
      </c>
      <c r="G1125" s="3" t="s">
        <v>745</v>
      </c>
      <c r="H1125" s="3"/>
      <c r="I1125" s="2"/>
      <c r="J1125" s="2"/>
      <c r="L1125" s="2"/>
      <c r="M1125" s="3" t="s">
        <v>389</v>
      </c>
      <c r="N1125" s="3"/>
      <c r="O1125" s="3" t="s">
        <v>3443</v>
      </c>
      <c r="P1125" s="2"/>
      <c r="Q1125" s="2"/>
      <c r="S1125" s="2"/>
    </row>
    <row r="1126" spans="1:19" ht="15.75" customHeight="1">
      <c r="A1126" s="3" t="s">
        <v>389</v>
      </c>
      <c r="B1126" s="3" t="s">
        <v>3242</v>
      </c>
      <c r="C1126" s="3" t="s">
        <v>3446</v>
      </c>
      <c r="D1126" s="3" t="s">
        <v>3436</v>
      </c>
      <c r="E1126" s="3" t="s">
        <v>3447</v>
      </c>
      <c r="F1126" s="3" t="s">
        <v>3448</v>
      </c>
      <c r="G1126" s="3" t="s">
        <v>745</v>
      </c>
      <c r="H1126" s="3"/>
      <c r="I1126" s="2"/>
      <c r="J1126" s="2"/>
      <c r="L1126" s="2"/>
      <c r="M1126" s="3" t="s">
        <v>389</v>
      </c>
      <c r="N1126" s="3"/>
      <c r="O1126" s="3" t="s">
        <v>3446</v>
      </c>
      <c r="P1126" s="2"/>
      <c r="Q1126" s="2"/>
      <c r="S1126" s="2"/>
    </row>
    <row r="1127" spans="1:19" ht="15.75" customHeight="1">
      <c r="A1127" s="3" t="s">
        <v>389</v>
      </c>
      <c r="B1127" s="3" t="s">
        <v>3242</v>
      </c>
      <c r="C1127" s="3" t="s">
        <v>3449</v>
      </c>
      <c r="D1127" s="3" t="s">
        <v>3436</v>
      </c>
      <c r="E1127" s="3" t="s">
        <v>3450</v>
      </c>
      <c r="F1127" s="3" t="s">
        <v>3451</v>
      </c>
      <c r="G1127" s="3" t="s">
        <v>745</v>
      </c>
      <c r="H1127" s="3"/>
      <c r="I1127" s="2"/>
      <c r="J1127" s="2"/>
      <c r="L1127" s="2"/>
      <c r="M1127" s="3" t="s">
        <v>389</v>
      </c>
      <c r="N1127" s="3"/>
      <c r="O1127" s="3" t="s">
        <v>3449</v>
      </c>
      <c r="P1127" s="2"/>
      <c r="Q1127" s="2"/>
      <c r="S1127" s="2"/>
    </row>
    <row r="1128" spans="1:19" ht="15.75" customHeight="1">
      <c r="A1128" s="3" t="s">
        <v>389</v>
      </c>
      <c r="B1128" s="3" t="s">
        <v>3242</v>
      </c>
      <c r="C1128" s="3" t="s">
        <v>3452</v>
      </c>
      <c r="D1128" s="3" t="s">
        <v>3436</v>
      </c>
      <c r="E1128" s="3" t="s">
        <v>3453</v>
      </c>
      <c r="F1128" s="3" t="s">
        <v>3454</v>
      </c>
      <c r="G1128" s="3" t="s">
        <v>745</v>
      </c>
      <c r="H1128" s="3"/>
      <c r="I1128" s="2"/>
      <c r="J1128" s="2"/>
      <c r="L1128" s="2"/>
      <c r="M1128" s="3" t="s">
        <v>389</v>
      </c>
      <c r="N1128" s="3"/>
      <c r="O1128" s="3" t="s">
        <v>3452</v>
      </c>
      <c r="P1128" s="2"/>
      <c r="Q1128" s="2"/>
      <c r="S1128" s="2"/>
    </row>
    <row r="1129" spans="1:19" ht="15.75" customHeight="1">
      <c r="A1129" s="3" t="s">
        <v>389</v>
      </c>
      <c r="B1129" s="3" t="s">
        <v>3242</v>
      </c>
      <c r="C1129" s="3" t="s">
        <v>2841</v>
      </c>
      <c r="D1129" s="3" t="s">
        <v>3436</v>
      </c>
      <c r="E1129" s="3" t="s">
        <v>3455</v>
      </c>
      <c r="F1129" s="3" t="s">
        <v>3456</v>
      </c>
      <c r="G1129" s="3" t="s">
        <v>745</v>
      </c>
      <c r="H1129" s="3"/>
      <c r="I1129" s="2"/>
      <c r="J1129" s="2"/>
      <c r="L1129" s="2"/>
      <c r="M1129" s="3" t="s">
        <v>389</v>
      </c>
      <c r="N1129" s="3"/>
      <c r="O1129" s="3" t="s">
        <v>2841</v>
      </c>
      <c r="P1129" s="2"/>
      <c r="Q1129" s="2"/>
      <c r="S1129" s="2"/>
    </row>
    <row r="1130" spans="1:19" ht="15.75" customHeight="1">
      <c r="A1130" s="3" t="s">
        <v>389</v>
      </c>
      <c r="B1130" s="3" t="s">
        <v>3242</v>
      </c>
      <c r="C1130" s="3" t="s">
        <v>3457</v>
      </c>
      <c r="D1130" s="3" t="s">
        <v>3436</v>
      </c>
      <c r="E1130" s="3" t="s">
        <v>1558</v>
      </c>
      <c r="F1130" s="3" t="s">
        <v>3458</v>
      </c>
      <c r="G1130" s="3" t="s">
        <v>745</v>
      </c>
      <c r="H1130" s="3"/>
      <c r="I1130" s="2"/>
      <c r="J1130" s="2"/>
      <c r="L1130" s="2"/>
      <c r="M1130" s="3" t="s">
        <v>389</v>
      </c>
      <c r="N1130" s="3"/>
      <c r="O1130" s="3" t="s">
        <v>3457</v>
      </c>
      <c r="P1130" s="2"/>
      <c r="Q1130" s="2"/>
      <c r="S1130" s="2"/>
    </row>
    <row r="1131" spans="1:19" ht="15.75" customHeight="1">
      <c r="A1131" s="3" t="s">
        <v>389</v>
      </c>
      <c r="B1131" s="3" t="s">
        <v>3242</v>
      </c>
      <c r="C1131" s="3" t="s">
        <v>3459</v>
      </c>
      <c r="D1131" s="3" t="s">
        <v>3436</v>
      </c>
      <c r="E1131" s="3" t="s">
        <v>1561</v>
      </c>
      <c r="F1131" s="3" t="s">
        <v>3460</v>
      </c>
      <c r="G1131" s="3" t="s">
        <v>745</v>
      </c>
      <c r="H1131" s="3"/>
      <c r="I1131" s="2"/>
      <c r="J1131" s="2"/>
      <c r="L1131" s="2"/>
      <c r="M1131" s="3" t="s">
        <v>389</v>
      </c>
      <c r="N1131" s="3"/>
      <c r="O1131" s="3" t="s">
        <v>3459</v>
      </c>
      <c r="P1131" s="2"/>
      <c r="Q1131" s="2"/>
      <c r="S1131" s="2"/>
    </row>
    <row r="1132" spans="1:19" ht="15.75" customHeight="1">
      <c r="A1132" s="3" t="s">
        <v>389</v>
      </c>
      <c r="B1132" s="3" t="s">
        <v>3242</v>
      </c>
      <c r="C1132" s="3" t="s">
        <v>1582</v>
      </c>
      <c r="D1132" s="3" t="s">
        <v>3436</v>
      </c>
      <c r="E1132" s="3" t="s">
        <v>1637</v>
      </c>
      <c r="F1132" s="3" t="s">
        <v>3461</v>
      </c>
      <c r="G1132" s="3" t="s">
        <v>745</v>
      </c>
      <c r="H1132" s="3"/>
      <c r="I1132" s="2"/>
      <c r="J1132" s="2"/>
      <c r="L1132" s="2"/>
      <c r="M1132" s="3" t="s">
        <v>389</v>
      </c>
      <c r="N1132" s="3"/>
      <c r="O1132" s="3" t="s">
        <v>1582</v>
      </c>
      <c r="P1132" s="2"/>
      <c r="Q1132" s="2"/>
      <c r="S1132" s="2"/>
    </row>
    <row r="1133" spans="1:19" ht="15.75" customHeight="1">
      <c r="A1133" s="3" t="s">
        <v>389</v>
      </c>
      <c r="B1133" s="3" t="s">
        <v>3242</v>
      </c>
      <c r="C1133" s="3" t="s">
        <v>3462</v>
      </c>
      <c r="D1133" s="3" t="s">
        <v>3436</v>
      </c>
      <c r="E1133" s="3" t="s">
        <v>3463</v>
      </c>
      <c r="F1133" s="3" t="s">
        <v>3464</v>
      </c>
      <c r="G1133" s="3" t="s">
        <v>745</v>
      </c>
      <c r="H1133" s="3"/>
      <c r="I1133" s="2"/>
      <c r="J1133" s="2"/>
      <c r="L1133" s="2"/>
      <c r="M1133" s="3" t="s">
        <v>389</v>
      </c>
      <c r="N1133" s="3"/>
      <c r="O1133" s="3" t="s">
        <v>3462</v>
      </c>
      <c r="P1133" s="2"/>
      <c r="Q1133" s="2"/>
      <c r="S1133" s="2"/>
    </row>
    <row r="1134" spans="1:19" ht="15.75" customHeight="1">
      <c r="A1134" s="3" t="s">
        <v>389</v>
      </c>
      <c r="B1134" s="3" t="s">
        <v>3242</v>
      </c>
      <c r="C1134" s="3" t="s">
        <v>3465</v>
      </c>
      <c r="D1134" s="3" t="s">
        <v>3436</v>
      </c>
      <c r="E1134" s="3" t="s">
        <v>3466</v>
      </c>
      <c r="F1134" s="3" t="s">
        <v>3467</v>
      </c>
      <c r="G1134" s="3" t="s">
        <v>745</v>
      </c>
      <c r="H1134" s="3"/>
      <c r="I1134" s="2"/>
      <c r="J1134" s="2"/>
      <c r="L1134" s="2"/>
      <c r="M1134" s="3" t="s">
        <v>389</v>
      </c>
      <c r="N1134" s="3"/>
      <c r="O1134" s="3" t="s">
        <v>3465</v>
      </c>
      <c r="P1134" s="2"/>
      <c r="Q1134" s="2"/>
      <c r="S1134" s="2"/>
    </row>
    <row r="1135" spans="1:19" ht="15.75" customHeight="1">
      <c r="A1135" s="3" t="s">
        <v>389</v>
      </c>
      <c r="B1135" s="3" t="s">
        <v>3242</v>
      </c>
      <c r="C1135" s="3" t="s">
        <v>3468</v>
      </c>
      <c r="D1135" s="3" t="s">
        <v>3436</v>
      </c>
      <c r="E1135" s="3" t="s">
        <v>1567</v>
      </c>
      <c r="F1135" s="3" t="s">
        <v>3469</v>
      </c>
      <c r="G1135" s="3" t="s">
        <v>745</v>
      </c>
      <c r="H1135" s="3"/>
      <c r="I1135" s="2"/>
      <c r="J1135" s="2"/>
      <c r="L1135" s="2"/>
      <c r="M1135" s="3" t="s">
        <v>389</v>
      </c>
      <c r="N1135" s="3"/>
      <c r="O1135" s="3" t="s">
        <v>3468</v>
      </c>
      <c r="P1135" s="2"/>
      <c r="Q1135" s="2"/>
      <c r="S1135" s="2"/>
    </row>
    <row r="1136" spans="1:19" ht="15.75" customHeight="1">
      <c r="A1136" s="3" t="s">
        <v>389</v>
      </c>
      <c r="B1136" s="3" t="s">
        <v>3242</v>
      </c>
      <c r="C1136" s="3" t="s">
        <v>2488</v>
      </c>
      <c r="D1136" s="3" t="s">
        <v>3436</v>
      </c>
      <c r="E1136" s="3" t="s">
        <v>3470</v>
      </c>
      <c r="F1136" s="3" t="s">
        <v>3471</v>
      </c>
      <c r="G1136" s="3" t="s">
        <v>745</v>
      </c>
      <c r="H1136" s="3"/>
      <c r="I1136" s="2"/>
      <c r="J1136" s="2"/>
      <c r="L1136" s="2"/>
      <c r="M1136" s="3" t="s">
        <v>389</v>
      </c>
      <c r="N1136" s="3"/>
      <c r="O1136" s="3" t="s">
        <v>2488</v>
      </c>
      <c r="P1136" s="2"/>
      <c r="Q1136" s="2"/>
      <c r="S1136" s="2"/>
    </row>
    <row r="1137" spans="1:19" ht="15.75" customHeight="1">
      <c r="A1137" s="3" t="s">
        <v>389</v>
      </c>
      <c r="B1137" s="3" t="s">
        <v>3242</v>
      </c>
      <c r="C1137" s="3" t="s">
        <v>3472</v>
      </c>
      <c r="D1137" s="3" t="s">
        <v>3436</v>
      </c>
      <c r="E1137" s="3" t="s">
        <v>1554</v>
      </c>
      <c r="F1137" s="3" t="s">
        <v>3473</v>
      </c>
      <c r="G1137" s="3" t="s">
        <v>745</v>
      </c>
      <c r="H1137" s="3"/>
      <c r="I1137" s="2"/>
      <c r="J1137" s="2"/>
      <c r="L1137" s="2"/>
      <c r="M1137" s="3" t="s">
        <v>389</v>
      </c>
      <c r="N1137" s="3"/>
      <c r="O1137" s="3" t="s">
        <v>3472</v>
      </c>
      <c r="P1137" s="2"/>
      <c r="Q1137" s="2"/>
      <c r="S1137" s="2"/>
    </row>
    <row r="1138" spans="1:19" ht="15.75" customHeight="1">
      <c r="A1138" s="3" t="s">
        <v>389</v>
      </c>
      <c r="B1138" s="3" t="s">
        <v>3242</v>
      </c>
      <c r="C1138" s="3" t="s">
        <v>684</v>
      </c>
      <c r="D1138" s="3" t="s">
        <v>3436</v>
      </c>
      <c r="E1138" s="3" t="s">
        <v>3474</v>
      </c>
      <c r="F1138" s="3" t="s">
        <v>3475</v>
      </c>
      <c r="G1138" s="3" t="s">
        <v>745</v>
      </c>
      <c r="H1138" s="3"/>
      <c r="I1138" s="2"/>
      <c r="J1138" s="2"/>
      <c r="L1138" s="2"/>
      <c r="M1138" s="3" t="s">
        <v>389</v>
      </c>
      <c r="N1138" s="3"/>
      <c r="O1138" s="3" t="s">
        <v>684</v>
      </c>
      <c r="P1138" s="2"/>
      <c r="Q1138" s="2"/>
      <c r="S1138" s="2"/>
    </row>
    <row r="1139" spans="1:19" ht="15.75" customHeight="1">
      <c r="A1139" s="3" t="s">
        <v>389</v>
      </c>
      <c r="B1139" s="3" t="s">
        <v>3242</v>
      </c>
      <c r="C1139" s="3" t="s">
        <v>3476</v>
      </c>
      <c r="D1139" s="3" t="s">
        <v>3436</v>
      </c>
      <c r="E1139" s="3" t="s">
        <v>2019</v>
      </c>
      <c r="F1139" s="3" t="s">
        <v>3477</v>
      </c>
      <c r="G1139" s="3" t="s">
        <v>745</v>
      </c>
      <c r="H1139" s="3"/>
      <c r="I1139" s="2"/>
      <c r="J1139" s="2"/>
      <c r="L1139" s="2"/>
      <c r="M1139" s="3" t="s">
        <v>389</v>
      </c>
      <c r="N1139" s="3"/>
      <c r="O1139" s="3" t="s">
        <v>3476</v>
      </c>
      <c r="P1139" s="2"/>
      <c r="Q1139" s="2"/>
      <c r="S1139" s="2"/>
    </row>
    <row r="1140" spans="1:19" ht="15.75" customHeight="1">
      <c r="A1140" s="3" t="s">
        <v>389</v>
      </c>
      <c r="B1140" s="3" t="s">
        <v>3242</v>
      </c>
      <c r="C1140" s="3" t="s">
        <v>3478</v>
      </c>
      <c r="D1140" s="3" t="s">
        <v>3436</v>
      </c>
      <c r="E1140" s="3" t="s">
        <v>3479</v>
      </c>
      <c r="F1140" s="3" t="s">
        <v>3480</v>
      </c>
      <c r="G1140" s="3" t="s">
        <v>745</v>
      </c>
      <c r="H1140" s="3"/>
      <c r="I1140" s="2"/>
      <c r="J1140" s="2"/>
      <c r="L1140" s="2"/>
      <c r="M1140" s="3" t="s">
        <v>389</v>
      </c>
      <c r="N1140" s="3"/>
      <c r="O1140" s="3" t="s">
        <v>3478</v>
      </c>
      <c r="P1140" s="2"/>
      <c r="Q1140" s="2"/>
      <c r="S1140" s="2"/>
    </row>
    <row r="1141" spans="1:19" ht="15.75" customHeight="1">
      <c r="A1141" s="3" t="s">
        <v>389</v>
      </c>
      <c r="B1141" s="3" t="s">
        <v>3242</v>
      </c>
      <c r="C1141" s="3" t="s">
        <v>3481</v>
      </c>
      <c r="D1141" s="3" t="s">
        <v>3436</v>
      </c>
      <c r="E1141" s="3" t="s">
        <v>3482</v>
      </c>
      <c r="F1141" s="3" t="s">
        <v>3483</v>
      </c>
      <c r="G1141" s="3" t="s">
        <v>745</v>
      </c>
      <c r="H1141" s="3"/>
      <c r="I1141" s="2"/>
      <c r="J1141" s="2"/>
      <c r="L1141" s="2"/>
      <c r="M1141" s="3" t="s">
        <v>389</v>
      </c>
      <c r="N1141" s="3"/>
      <c r="O1141" s="3" t="s">
        <v>3481</v>
      </c>
      <c r="P1141" s="2"/>
      <c r="Q1141" s="2"/>
      <c r="S1141" s="2"/>
    </row>
    <row r="1142" spans="1:19" ht="15.75" customHeight="1">
      <c r="A1142" s="3" t="s">
        <v>389</v>
      </c>
      <c r="B1142" s="3" t="s">
        <v>3242</v>
      </c>
      <c r="C1142" s="3" t="s">
        <v>3484</v>
      </c>
      <c r="D1142" s="3" t="s">
        <v>3436</v>
      </c>
      <c r="E1142" s="3" t="s">
        <v>3485</v>
      </c>
      <c r="F1142" s="3" t="s">
        <v>3486</v>
      </c>
      <c r="G1142" s="3" t="s">
        <v>745</v>
      </c>
      <c r="H1142" s="3"/>
      <c r="I1142" s="2"/>
      <c r="J1142" s="2"/>
      <c r="L1142" s="2"/>
      <c r="M1142" s="3" t="s">
        <v>389</v>
      </c>
      <c r="N1142" s="3"/>
      <c r="O1142" s="3" t="s">
        <v>3484</v>
      </c>
      <c r="P1142" s="2"/>
      <c r="Q1142" s="2"/>
      <c r="S1142" s="2"/>
    </row>
    <row r="1143" spans="1:19" ht="15.75" customHeight="1">
      <c r="A1143" s="3" t="s">
        <v>389</v>
      </c>
      <c r="B1143" s="3" t="s">
        <v>3242</v>
      </c>
      <c r="C1143" s="3" t="s">
        <v>3487</v>
      </c>
      <c r="D1143" s="3" t="s">
        <v>3436</v>
      </c>
      <c r="E1143" s="3" t="s">
        <v>1564</v>
      </c>
      <c r="F1143" s="3" t="s">
        <v>3488</v>
      </c>
      <c r="G1143" s="3" t="s">
        <v>745</v>
      </c>
      <c r="H1143" s="3"/>
      <c r="I1143" s="2"/>
      <c r="J1143" s="2"/>
      <c r="L1143" s="2"/>
      <c r="M1143" s="3" t="s">
        <v>389</v>
      </c>
      <c r="N1143" s="3"/>
      <c r="O1143" s="3" t="s">
        <v>3487</v>
      </c>
      <c r="P1143" s="2"/>
      <c r="Q1143" s="2"/>
      <c r="S1143" s="2"/>
    </row>
    <row r="1144" spans="1:19" ht="15.75" customHeight="1">
      <c r="A1144" s="3" t="s">
        <v>389</v>
      </c>
      <c r="B1144" s="3" t="s">
        <v>3242</v>
      </c>
      <c r="C1144" s="3" t="s">
        <v>3489</v>
      </c>
      <c r="D1144" s="3" t="s">
        <v>3436</v>
      </c>
      <c r="E1144" s="3" t="s">
        <v>3490</v>
      </c>
      <c r="F1144" s="3" t="s">
        <v>3491</v>
      </c>
      <c r="G1144" s="3" t="s">
        <v>745</v>
      </c>
      <c r="H1144" s="3"/>
      <c r="I1144" s="2"/>
      <c r="J1144" s="2"/>
      <c r="L1144" s="2"/>
      <c r="M1144" s="3" t="s">
        <v>389</v>
      </c>
      <c r="N1144" s="3"/>
      <c r="O1144" s="3" t="s">
        <v>3489</v>
      </c>
      <c r="P1144" s="2"/>
      <c r="Q1144" s="2"/>
      <c r="S1144" s="2"/>
    </row>
    <row r="1145" spans="1:19" ht="15.75" customHeight="1">
      <c r="A1145" s="3" t="s">
        <v>389</v>
      </c>
      <c r="B1145" s="3" t="s">
        <v>3242</v>
      </c>
      <c r="C1145" s="3" t="s">
        <v>3492</v>
      </c>
      <c r="D1145" s="3" t="s">
        <v>3436</v>
      </c>
      <c r="E1145" s="3" t="s">
        <v>3493</v>
      </c>
      <c r="F1145" s="3" t="s">
        <v>3494</v>
      </c>
      <c r="G1145" s="3" t="s">
        <v>745</v>
      </c>
      <c r="H1145" s="3"/>
      <c r="I1145" s="2"/>
      <c r="J1145" s="2"/>
      <c r="L1145" s="2"/>
      <c r="M1145" s="3" t="s">
        <v>389</v>
      </c>
      <c r="N1145" s="3"/>
      <c r="O1145" s="3" t="s">
        <v>3492</v>
      </c>
      <c r="P1145" s="2"/>
      <c r="Q1145" s="2"/>
      <c r="S1145" s="2"/>
    </row>
    <row r="1146" spans="1:19" ht="15.75" customHeight="1">
      <c r="A1146" s="3" t="s">
        <v>389</v>
      </c>
      <c r="B1146" s="3" t="s">
        <v>3242</v>
      </c>
      <c r="C1146" s="3" t="s">
        <v>3495</v>
      </c>
      <c r="D1146" s="3" t="s">
        <v>3436</v>
      </c>
      <c r="E1146" s="3" t="s">
        <v>3496</v>
      </c>
      <c r="F1146" s="3" t="s">
        <v>3497</v>
      </c>
      <c r="G1146" s="3" t="s">
        <v>745</v>
      </c>
      <c r="H1146" s="3"/>
      <c r="I1146" s="2"/>
      <c r="J1146" s="2"/>
      <c r="L1146" s="2"/>
      <c r="M1146" s="3" t="s">
        <v>389</v>
      </c>
      <c r="N1146" s="3"/>
      <c r="O1146" s="3" t="s">
        <v>3495</v>
      </c>
      <c r="P1146" s="2"/>
      <c r="Q1146" s="2"/>
      <c r="S1146" s="2"/>
    </row>
    <row r="1147" spans="1:19" ht="15.75" customHeight="1">
      <c r="A1147" s="3" t="s">
        <v>389</v>
      </c>
      <c r="B1147" s="3" t="s">
        <v>3242</v>
      </c>
      <c r="C1147" s="3" t="s">
        <v>3498</v>
      </c>
      <c r="D1147" s="3" t="s">
        <v>3436</v>
      </c>
      <c r="E1147" s="3" t="s">
        <v>3499</v>
      </c>
      <c r="F1147" s="3" t="s">
        <v>3500</v>
      </c>
      <c r="G1147" s="3" t="s">
        <v>745</v>
      </c>
      <c r="H1147" s="3"/>
      <c r="I1147" s="2"/>
      <c r="J1147" s="2"/>
      <c r="L1147" s="2"/>
      <c r="M1147" s="3" t="s">
        <v>389</v>
      </c>
      <c r="N1147" s="3"/>
      <c r="O1147" s="3" t="s">
        <v>3498</v>
      </c>
      <c r="P1147" s="2"/>
      <c r="Q1147" s="2"/>
      <c r="S1147" s="2"/>
    </row>
    <row r="1148" spans="1:19" ht="15.75" customHeight="1">
      <c r="A1148" s="3" t="s">
        <v>389</v>
      </c>
      <c r="B1148" s="3" t="s">
        <v>3242</v>
      </c>
      <c r="C1148" s="3" t="s">
        <v>3203</v>
      </c>
      <c r="D1148" s="3" t="s">
        <v>3436</v>
      </c>
      <c r="E1148" s="3" t="s">
        <v>1578</v>
      </c>
      <c r="F1148" s="3" t="s">
        <v>3501</v>
      </c>
      <c r="G1148" s="3" t="s">
        <v>745</v>
      </c>
      <c r="H1148" s="3"/>
      <c r="I1148" s="2"/>
      <c r="J1148" s="2"/>
      <c r="L1148" s="2"/>
      <c r="M1148" s="3" t="s">
        <v>389</v>
      </c>
      <c r="N1148" s="3"/>
      <c r="O1148" s="3" t="s">
        <v>3203</v>
      </c>
      <c r="P1148" s="2"/>
      <c r="Q1148" s="2"/>
      <c r="S1148" s="2"/>
    </row>
    <row r="1149" spans="1:19" ht="15.75" customHeight="1">
      <c r="A1149" s="3" t="s">
        <v>389</v>
      </c>
      <c r="B1149" s="3" t="s">
        <v>3242</v>
      </c>
      <c r="C1149" s="3" t="s">
        <v>3502</v>
      </c>
      <c r="D1149" s="3" t="s">
        <v>3436</v>
      </c>
      <c r="E1149" s="3" t="s">
        <v>1956</v>
      </c>
      <c r="F1149" s="3" t="s">
        <v>3503</v>
      </c>
      <c r="G1149" s="3" t="s">
        <v>745</v>
      </c>
      <c r="H1149" s="3"/>
      <c r="I1149" s="2"/>
      <c r="J1149" s="2"/>
      <c r="L1149" s="2"/>
      <c r="M1149" s="3" t="s">
        <v>389</v>
      </c>
      <c r="N1149" s="3"/>
      <c r="O1149" s="3" t="s">
        <v>3502</v>
      </c>
      <c r="P1149" s="2"/>
      <c r="Q1149" s="2"/>
      <c r="S1149" s="2"/>
    </row>
    <row r="1150" spans="1:19" ht="15.75" customHeight="1">
      <c r="A1150" s="3" t="s">
        <v>389</v>
      </c>
      <c r="B1150" s="3" t="s">
        <v>3242</v>
      </c>
      <c r="C1150" s="3" t="s">
        <v>3504</v>
      </c>
      <c r="D1150" s="3" t="s">
        <v>3505</v>
      </c>
      <c r="E1150" s="3" t="s">
        <v>3506</v>
      </c>
      <c r="F1150" s="3" t="s">
        <v>3507</v>
      </c>
      <c r="G1150" s="3" t="s">
        <v>741</v>
      </c>
      <c r="H1150" s="3"/>
      <c r="I1150" s="2"/>
      <c r="J1150" s="2"/>
      <c r="L1150" s="2"/>
      <c r="M1150" s="3" t="s">
        <v>389</v>
      </c>
      <c r="N1150" s="3"/>
      <c r="O1150" s="3" t="s">
        <v>3504</v>
      </c>
      <c r="P1150" s="2"/>
      <c r="Q1150" s="2"/>
      <c r="S1150" s="2"/>
    </row>
    <row r="1151" spans="1:19" ht="15.75" customHeight="1">
      <c r="A1151" s="3" t="s">
        <v>389</v>
      </c>
      <c r="B1151" s="3" t="s">
        <v>3242</v>
      </c>
      <c r="C1151" s="3" t="s">
        <v>3508</v>
      </c>
      <c r="D1151" s="3" t="s">
        <v>3505</v>
      </c>
      <c r="E1151" s="3" t="s">
        <v>3509</v>
      </c>
      <c r="F1151" s="3" t="s">
        <v>3510</v>
      </c>
      <c r="G1151" s="3" t="s">
        <v>745</v>
      </c>
      <c r="H1151" s="3"/>
      <c r="I1151" s="2"/>
      <c r="J1151" s="2"/>
      <c r="L1151" s="2"/>
      <c r="M1151" s="3" t="s">
        <v>389</v>
      </c>
      <c r="N1151" s="3"/>
      <c r="O1151" s="3" t="s">
        <v>3508</v>
      </c>
      <c r="P1151" s="2"/>
      <c r="Q1151" s="2"/>
      <c r="S1151" s="2"/>
    </row>
    <row r="1152" spans="1:19" ht="15.75" customHeight="1">
      <c r="A1152" s="3" t="s">
        <v>389</v>
      </c>
      <c r="B1152" s="3" t="s">
        <v>3242</v>
      </c>
      <c r="C1152" s="3" t="s">
        <v>3511</v>
      </c>
      <c r="D1152" s="3" t="s">
        <v>3505</v>
      </c>
      <c r="E1152" s="3" t="s">
        <v>1584</v>
      </c>
      <c r="F1152" s="3" t="s">
        <v>3512</v>
      </c>
      <c r="G1152" s="3" t="s">
        <v>745</v>
      </c>
      <c r="H1152" s="3"/>
      <c r="I1152" s="2"/>
      <c r="J1152" s="2"/>
      <c r="L1152" s="2"/>
      <c r="M1152" s="3" t="s">
        <v>389</v>
      </c>
      <c r="N1152" s="3"/>
      <c r="O1152" s="3" t="s">
        <v>3511</v>
      </c>
      <c r="P1152" s="2"/>
      <c r="Q1152" s="2"/>
      <c r="S1152" s="2"/>
    </row>
    <row r="1153" spans="1:19" ht="15.75" customHeight="1">
      <c r="A1153" s="3" t="s">
        <v>389</v>
      </c>
      <c r="B1153" s="3" t="s">
        <v>3242</v>
      </c>
      <c r="C1153" s="3" t="s">
        <v>3513</v>
      </c>
      <c r="D1153" s="3" t="s">
        <v>3505</v>
      </c>
      <c r="E1153" s="3" t="s">
        <v>1581</v>
      </c>
      <c r="F1153" s="3" t="s">
        <v>3514</v>
      </c>
      <c r="G1153" s="3" t="s">
        <v>745</v>
      </c>
      <c r="H1153" s="3"/>
      <c r="I1153" s="2"/>
      <c r="J1153" s="2"/>
      <c r="L1153" s="2"/>
      <c r="M1153" s="3" t="s">
        <v>389</v>
      </c>
      <c r="N1153" s="3"/>
      <c r="O1153" s="3" t="s">
        <v>3513</v>
      </c>
      <c r="P1153" s="2"/>
      <c r="Q1153" s="2"/>
      <c r="S1153" s="2"/>
    </row>
    <row r="1154" spans="1:19" ht="15.75" customHeight="1">
      <c r="A1154" s="3" t="s">
        <v>389</v>
      </c>
      <c r="B1154" s="3" t="s">
        <v>3242</v>
      </c>
      <c r="C1154" s="3" t="s">
        <v>3515</v>
      </c>
      <c r="D1154" s="3" t="s">
        <v>3505</v>
      </c>
      <c r="E1154" s="3" t="s">
        <v>3516</v>
      </c>
      <c r="F1154" s="3" t="s">
        <v>3517</v>
      </c>
      <c r="G1154" s="3" t="s">
        <v>745</v>
      </c>
      <c r="H1154" s="3"/>
      <c r="I1154" s="2"/>
      <c r="J1154" s="2"/>
      <c r="L1154" s="2"/>
      <c r="M1154" s="3" t="s">
        <v>389</v>
      </c>
      <c r="N1154" s="3"/>
      <c r="O1154" s="3" t="s">
        <v>3515</v>
      </c>
      <c r="P1154" s="2"/>
      <c r="Q1154" s="2"/>
      <c r="S1154" s="2"/>
    </row>
    <row r="1155" spans="1:19" ht="15.75" customHeight="1">
      <c r="A1155" s="3" t="s">
        <v>389</v>
      </c>
      <c r="B1155" s="3" t="s">
        <v>3242</v>
      </c>
      <c r="C1155" s="3" t="s">
        <v>3518</v>
      </c>
      <c r="D1155" s="3" t="s">
        <v>3505</v>
      </c>
      <c r="E1155" s="3" t="s">
        <v>3519</v>
      </c>
      <c r="F1155" s="3" t="s">
        <v>3520</v>
      </c>
      <c r="G1155" s="3" t="s">
        <v>745</v>
      </c>
      <c r="H1155" s="3"/>
      <c r="I1155" s="2"/>
      <c r="J1155" s="2"/>
      <c r="L1155" s="2"/>
      <c r="M1155" s="3" t="s">
        <v>389</v>
      </c>
      <c r="N1155" s="3"/>
      <c r="O1155" s="3" t="s">
        <v>3518</v>
      </c>
      <c r="P1155" s="2"/>
      <c r="Q1155" s="2"/>
      <c r="S1155" s="2"/>
    </row>
    <row r="1156" spans="1:19" ht="15.75" customHeight="1">
      <c r="A1156" s="3" t="s">
        <v>389</v>
      </c>
      <c r="B1156" s="3" t="s">
        <v>3242</v>
      </c>
      <c r="C1156" s="3" t="s">
        <v>3521</v>
      </c>
      <c r="D1156" s="3" t="s">
        <v>3505</v>
      </c>
      <c r="E1156" s="3" t="s">
        <v>1559</v>
      </c>
      <c r="F1156" s="3" t="s">
        <v>3522</v>
      </c>
      <c r="G1156" s="3" t="s">
        <v>745</v>
      </c>
      <c r="H1156" s="3"/>
      <c r="I1156" s="2"/>
      <c r="J1156" s="2"/>
      <c r="L1156" s="2"/>
      <c r="M1156" s="3" t="s">
        <v>389</v>
      </c>
      <c r="N1156" s="3"/>
      <c r="O1156" s="3" t="s">
        <v>3521</v>
      </c>
      <c r="P1156" s="2"/>
      <c r="Q1156" s="2"/>
      <c r="S1156" s="2"/>
    </row>
    <row r="1157" spans="1:19" ht="15.75" customHeight="1">
      <c r="A1157" s="3" t="s">
        <v>389</v>
      </c>
      <c r="B1157" s="3" t="s">
        <v>3242</v>
      </c>
      <c r="C1157" s="3" t="s">
        <v>3523</v>
      </c>
      <c r="D1157" s="3" t="s">
        <v>3505</v>
      </c>
      <c r="E1157" s="3" t="s">
        <v>3524</v>
      </c>
      <c r="F1157" s="3" t="s">
        <v>3525</v>
      </c>
      <c r="G1157" s="3" t="s">
        <v>745</v>
      </c>
      <c r="H1157" s="3"/>
      <c r="I1157" s="2"/>
      <c r="J1157" s="2"/>
      <c r="L1157" s="2"/>
      <c r="M1157" s="3" t="s">
        <v>389</v>
      </c>
      <c r="N1157" s="3"/>
      <c r="O1157" s="3" t="s">
        <v>3523</v>
      </c>
      <c r="P1157" s="2"/>
      <c r="Q1157" s="2"/>
      <c r="S1157" s="2"/>
    </row>
    <row r="1158" spans="1:19" ht="15.75" customHeight="1">
      <c r="A1158" s="3" t="s">
        <v>389</v>
      </c>
      <c r="B1158" s="3" t="s">
        <v>3242</v>
      </c>
      <c r="C1158" s="3" t="s">
        <v>2813</v>
      </c>
      <c r="D1158" s="3" t="s">
        <v>3505</v>
      </c>
      <c r="E1158" s="3" t="s">
        <v>3526</v>
      </c>
      <c r="F1158" s="3" t="s">
        <v>3527</v>
      </c>
      <c r="G1158" s="3" t="s">
        <v>745</v>
      </c>
      <c r="H1158" s="3"/>
      <c r="I1158" s="2"/>
      <c r="J1158" s="2"/>
      <c r="L1158" s="2"/>
      <c r="M1158" s="3" t="s">
        <v>389</v>
      </c>
      <c r="N1158" s="3"/>
      <c r="O1158" s="3" t="s">
        <v>2813</v>
      </c>
      <c r="P1158" s="2"/>
      <c r="Q1158" s="2"/>
      <c r="S1158" s="2"/>
    </row>
    <row r="1159" spans="1:19" ht="15.75" customHeight="1">
      <c r="A1159" s="3" t="s">
        <v>389</v>
      </c>
      <c r="B1159" s="3" t="s">
        <v>3242</v>
      </c>
      <c r="C1159" s="3" t="s">
        <v>3528</v>
      </c>
      <c r="D1159" s="3" t="s">
        <v>3505</v>
      </c>
      <c r="E1159" s="3" t="s">
        <v>3529</v>
      </c>
      <c r="F1159" s="3" t="s">
        <v>3530</v>
      </c>
      <c r="G1159" s="3" t="s">
        <v>745</v>
      </c>
      <c r="H1159" s="3"/>
      <c r="I1159" s="2"/>
      <c r="J1159" s="2"/>
      <c r="L1159" s="2"/>
      <c r="M1159" s="3" t="s">
        <v>389</v>
      </c>
      <c r="N1159" s="3"/>
      <c r="O1159" s="3" t="s">
        <v>3528</v>
      </c>
      <c r="P1159" s="2"/>
      <c r="Q1159" s="2"/>
      <c r="S1159" s="2"/>
    </row>
    <row r="1160" spans="1:19" ht="15.75" customHeight="1">
      <c r="A1160" s="3" t="s">
        <v>389</v>
      </c>
      <c r="B1160" s="3" t="s">
        <v>3242</v>
      </c>
      <c r="C1160" s="3" t="s">
        <v>1691</v>
      </c>
      <c r="D1160" s="3" t="s">
        <v>3505</v>
      </c>
      <c r="E1160" s="3" t="s">
        <v>1099</v>
      </c>
      <c r="F1160" s="3" t="s">
        <v>3531</v>
      </c>
      <c r="G1160" s="3" t="s">
        <v>745</v>
      </c>
      <c r="H1160" s="3"/>
      <c r="I1160" s="2"/>
      <c r="J1160" s="2"/>
      <c r="L1160" s="2"/>
      <c r="M1160" s="3" t="s">
        <v>389</v>
      </c>
      <c r="N1160" s="3"/>
      <c r="O1160" s="3" t="s">
        <v>1691</v>
      </c>
      <c r="P1160" s="2"/>
      <c r="Q1160" s="2"/>
      <c r="S1160" s="2"/>
    </row>
    <row r="1161" spans="1:19" ht="15.75" customHeight="1">
      <c r="A1161" s="3" t="s">
        <v>389</v>
      </c>
      <c r="B1161" s="3" t="s">
        <v>3242</v>
      </c>
      <c r="C1161" s="3" t="s">
        <v>3532</v>
      </c>
      <c r="D1161" s="3" t="s">
        <v>3505</v>
      </c>
      <c r="E1161" s="3" t="s">
        <v>3533</v>
      </c>
      <c r="F1161" s="3" t="s">
        <v>3534</v>
      </c>
      <c r="G1161" s="3" t="s">
        <v>745</v>
      </c>
      <c r="H1161" s="3"/>
      <c r="I1161" s="2"/>
      <c r="J1161" s="2"/>
      <c r="L1161" s="2"/>
      <c r="M1161" s="3" t="s">
        <v>389</v>
      </c>
      <c r="N1161" s="3"/>
      <c r="O1161" s="3" t="s">
        <v>3532</v>
      </c>
      <c r="P1161" s="2"/>
      <c r="Q1161" s="2"/>
      <c r="S1161" s="2"/>
    </row>
    <row r="1162" spans="1:19" ht="15.75" customHeight="1">
      <c r="A1162" s="3" t="s">
        <v>389</v>
      </c>
      <c r="B1162" s="3" t="s">
        <v>3242</v>
      </c>
      <c r="C1162" s="3" t="s">
        <v>3535</v>
      </c>
      <c r="D1162" s="3" t="s">
        <v>3505</v>
      </c>
      <c r="E1162" s="3" t="s">
        <v>1607</v>
      </c>
      <c r="F1162" s="3" t="s">
        <v>3536</v>
      </c>
      <c r="G1162" s="3" t="s">
        <v>745</v>
      </c>
      <c r="H1162" s="3"/>
      <c r="I1162" s="2"/>
      <c r="J1162" s="2"/>
      <c r="L1162" s="2"/>
      <c r="M1162" s="3" t="s">
        <v>389</v>
      </c>
      <c r="N1162" s="3"/>
      <c r="O1162" s="3" t="s">
        <v>3535</v>
      </c>
      <c r="P1162" s="2"/>
      <c r="Q1162" s="2"/>
      <c r="S1162" s="2"/>
    </row>
    <row r="1163" spans="1:19" ht="15.75" customHeight="1">
      <c r="A1163" s="3" t="s">
        <v>389</v>
      </c>
      <c r="B1163" s="3" t="s">
        <v>3242</v>
      </c>
      <c r="C1163" s="3" t="s">
        <v>3145</v>
      </c>
      <c r="D1163" s="3" t="s">
        <v>3505</v>
      </c>
      <c r="E1163" s="3" t="s">
        <v>3537</v>
      </c>
      <c r="F1163" s="3" t="s">
        <v>3538</v>
      </c>
      <c r="G1163" s="3" t="s">
        <v>745</v>
      </c>
      <c r="H1163" s="3"/>
      <c r="I1163" s="2"/>
      <c r="J1163" s="2"/>
      <c r="L1163" s="2"/>
      <c r="M1163" s="3" t="s">
        <v>389</v>
      </c>
      <c r="N1163" s="3"/>
      <c r="O1163" s="3" t="s">
        <v>3145</v>
      </c>
      <c r="P1163" s="2"/>
      <c r="Q1163" s="2"/>
      <c r="S1163" s="2"/>
    </row>
    <row r="1164" spans="1:19" ht="15.75" customHeight="1">
      <c r="A1164" s="3" t="s">
        <v>389</v>
      </c>
      <c r="B1164" s="3" t="s">
        <v>3242</v>
      </c>
      <c r="C1164" s="3" t="s">
        <v>3539</v>
      </c>
      <c r="D1164" s="3" t="s">
        <v>3505</v>
      </c>
      <c r="E1164" s="3" t="s">
        <v>3540</v>
      </c>
      <c r="F1164" s="3" t="s">
        <v>3541</v>
      </c>
      <c r="G1164" s="3" t="s">
        <v>745</v>
      </c>
      <c r="H1164" s="3"/>
      <c r="I1164" s="2"/>
      <c r="J1164" s="2"/>
      <c r="L1164" s="2"/>
      <c r="M1164" s="3" t="s">
        <v>389</v>
      </c>
      <c r="N1164" s="3"/>
      <c r="O1164" s="3" t="s">
        <v>3539</v>
      </c>
      <c r="P1164" s="2"/>
      <c r="Q1164" s="2"/>
      <c r="S1164" s="2"/>
    </row>
    <row r="1165" spans="1:19" ht="15.75" customHeight="1">
      <c r="A1165" s="3" t="s">
        <v>389</v>
      </c>
      <c r="B1165" s="3" t="s">
        <v>3242</v>
      </c>
      <c r="C1165" s="3" t="s">
        <v>3542</v>
      </c>
      <c r="D1165" s="3" t="s">
        <v>3505</v>
      </c>
      <c r="E1165" s="3" t="s">
        <v>2905</v>
      </c>
      <c r="F1165" s="3" t="s">
        <v>3543</v>
      </c>
      <c r="G1165" s="3" t="s">
        <v>745</v>
      </c>
      <c r="H1165" s="3"/>
      <c r="I1165" s="2"/>
      <c r="J1165" s="2"/>
      <c r="L1165" s="2"/>
      <c r="M1165" s="3" t="s">
        <v>389</v>
      </c>
      <c r="N1165" s="3"/>
      <c r="O1165" s="3" t="s">
        <v>3542</v>
      </c>
      <c r="P1165" s="2"/>
      <c r="Q1165" s="2"/>
      <c r="S1165" s="2"/>
    </row>
    <row r="1166" spans="1:19" ht="15.75" customHeight="1">
      <c r="A1166" s="3" t="s">
        <v>389</v>
      </c>
      <c r="B1166" s="3" t="s">
        <v>3242</v>
      </c>
      <c r="C1166" s="3" t="s">
        <v>3544</v>
      </c>
      <c r="D1166" s="3" t="s">
        <v>3505</v>
      </c>
      <c r="E1166" s="3" t="s">
        <v>3545</v>
      </c>
      <c r="F1166" s="3" t="s">
        <v>3546</v>
      </c>
      <c r="G1166" s="3" t="s">
        <v>745</v>
      </c>
      <c r="H1166" s="3"/>
      <c r="I1166" s="2"/>
      <c r="J1166" s="2"/>
      <c r="L1166" s="2"/>
      <c r="M1166" s="3" t="s">
        <v>389</v>
      </c>
      <c r="N1166" s="3"/>
      <c r="O1166" s="3" t="s">
        <v>3544</v>
      </c>
      <c r="P1166" s="2"/>
      <c r="Q1166" s="2"/>
      <c r="S1166" s="2"/>
    </row>
    <row r="1167" spans="1:19" ht="15.75" customHeight="1">
      <c r="A1167" s="3" t="s">
        <v>389</v>
      </c>
      <c r="B1167" s="3" t="s">
        <v>3242</v>
      </c>
      <c r="C1167" s="3" t="s">
        <v>3547</v>
      </c>
      <c r="D1167" s="3" t="s">
        <v>3505</v>
      </c>
      <c r="E1167" s="3" t="s">
        <v>1593</v>
      </c>
      <c r="F1167" s="3" t="s">
        <v>3548</v>
      </c>
      <c r="G1167" s="3" t="s">
        <v>745</v>
      </c>
      <c r="H1167" s="3"/>
      <c r="I1167" s="2"/>
      <c r="J1167" s="2"/>
      <c r="L1167" s="2"/>
      <c r="M1167" s="3" t="s">
        <v>389</v>
      </c>
      <c r="N1167" s="3"/>
      <c r="O1167" s="3" t="s">
        <v>3547</v>
      </c>
      <c r="P1167" s="2"/>
      <c r="Q1167" s="2"/>
      <c r="S1167" s="2"/>
    </row>
    <row r="1168" spans="1:19" ht="15.75" customHeight="1">
      <c r="A1168" s="3" t="s">
        <v>389</v>
      </c>
      <c r="B1168" s="3" t="s">
        <v>3242</v>
      </c>
      <c r="C1168" s="3" t="s">
        <v>1410</v>
      </c>
      <c r="D1168" s="3" t="s">
        <v>3505</v>
      </c>
      <c r="E1168" s="3" t="s">
        <v>3549</v>
      </c>
      <c r="F1168" s="3" t="s">
        <v>3550</v>
      </c>
      <c r="G1168" s="3" t="s">
        <v>745</v>
      </c>
      <c r="H1168" s="3"/>
      <c r="I1168" s="2"/>
      <c r="J1168" s="2"/>
      <c r="L1168" s="2"/>
      <c r="M1168" s="3" t="s">
        <v>389</v>
      </c>
      <c r="N1168" s="3"/>
      <c r="O1168" s="3" t="s">
        <v>1410</v>
      </c>
      <c r="P1168" s="2"/>
      <c r="Q1168" s="2"/>
      <c r="S1168" s="2"/>
    </row>
    <row r="1169" spans="1:19" ht="15.75" customHeight="1">
      <c r="A1169" s="3" t="s">
        <v>389</v>
      </c>
      <c r="B1169" s="3" t="s">
        <v>3242</v>
      </c>
      <c r="C1169" s="3" t="s">
        <v>3551</v>
      </c>
      <c r="D1169" s="3" t="s">
        <v>3505</v>
      </c>
      <c r="E1169" s="3" t="s">
        <v>1772</v>
      </c>
      <c r="F1169" s="3" t="s">
        <v>3552</v>
      </c>
      <c r="G1169" s="3" t="s">
        <v>745</v>
      </c>
      <c r="H1169" s="3"/>
      <c r="I1169" s="2"/>
      <c r="J1169" s="2"/>
      <c r="L1169" s="2"/>
      <c r="M1169" s="3" t="s">
        <v>389</v>
      </c>
      <c r="N1169" s="3"/>
      <c r="O1169" s="3" t="s">
        <v>3551</v>
      </c>
      <c r="P1169" s="2"/>
      <c r="Q1169" s="2"/>
      <c r="S1169" s="2"/>
    </row>
    <row r="1170" spans="1:19" ht="15.75" customHeight="1">
      <c r="A1170" s="3" t="s">
        <v>389</v>
      </c>
      <c r="B1170" s="3" t="s">
        <v>3242</v>
      </c>
      <c r="C1170" s="3" t="s">
        <v>3166</v>
      </c>
      <c r="D1170" s="3" t="s">
        <v>3505</v>
      </c>
      <c r="E1170" s="3" t="s">
        <v>3553</v>
      </c>
      <c r="F1170" s="3" t="s">
        <v>3554</v>
      </c>
      <c r="G1170" s="3" t="s">
        <v>745</v>
      </c>
      <c r="H1170" s="3"/>
      <c r="I1170" s="2"/>
      <c r="J1170" s="2"/>
      <c r="L1170" s="2"/>
      <c r="M1170" s="3" t="s">
        <v>389</v>
      </c>
      <c r="N1170" s="3"/>
      <c r="O1170" s="3" t="s">
        <v>3166</v>
      </c>
      <c r="P1170" s="2"/>
      <c r="Q1170" s="2"/>
      <c r="S1170" s="2"/>
    </row>
    <row r="1171" spans="1:19" ht="15.75" customHeight="1">
      <c r="A1171" s="3" t="s">
        <v>389</v>
      </c>
      <c r="B1171" s="3" t="s">
        <v>3242</v>
      </c>
      <c r="C1171" s="3" t="s">
        <v>3555</v>
      </c>
      <c r="D1171" s="3" t="s">
        <v>3505</v>
      </c>
      <c r="E1171" s="3" t="s">
        <v>3556</v>
      </c>
      <c r="F1171" s="3" t="s">
        <v>3557</v>
      </c>
      <c r="G1171" s="3" t="s">
        <v>745</v>
      </c>
      <c r="H1171" s="3"/>
      <c r="I1171" s="2"/>
      <c r="J1171" s="2"/>
      <c r="L1171" s="2"/>
      <c r="M1171" s="3" t="s">
        <v>389</v>
      </c>
      <c r="N1171" s="3"/>
      <c r="O1171" s="3" t="s">
        <v>3555</v>
      </c>
      <c r="P1171" s="2"/>
      <c r="Q1171" s="2"/>
      <c r="S1171" s="2"/>
    </row>
    <row r="1172" spans="1:19" ht="15.75" customHeight="1">
      <c r="A1172" s="3" t="s">
        <v>389</v>
      </c>
      <c r="B1172" s="3" t="s">
        <v>3242</v>
      </c>
      <c r="C1172" s="3" t="s">
        <v>3558</v>
      </c>
      <c r="D1172" s="3" t="s">
        <v>3505</v>
      </c>
      <c r="E1172" s="3" t="s">
        <v>3559</v>
      </c>
      <c r="F1172" s="3" t="s">
        <v>3560</v>
      </c>
      <c r="G1172" s="3" t="s">
        <v>745</v>
      </c>
      <c r="H1172" s="3"/>
      <c r="I1172" s="2"/>
      <c r="J1172" s="2"/>
      <c r="L1172" s="2"/>
      <c r="M1172" s="3" t="s">
        <v>389</v>
      </c>
      <c r="N1172" s="3"/>
      <c r="O1172" s="3" t="s">
        <v>3558</v>
      </c>
      <c r="P1172" s="2"/>
      <c r="Q1172" s="2"/>
      <c r="S1172" s="2"/>
    </row>
    <row r="1173" spans="1:19" ht="15.75" customHeight="1">
      <c r="A1173" s="3" t="s">
        <v>389</v>
      </c>
      <c r="B1173" s="3" t="s">
        <v>3242</v>
      </c>
      <c r="C1173" s="3" t="s">
        <v>3561</v>
      </c>
      <c r="D1173" s="3" t="s">
        <v>3505</v>
      </c>
      <c r="E1173" s="3" t="s">
        <v>3562</v>
      </c>
      <c r="F1173" s="3" t="s">
        <v>3563</v>
      </c>
      <c r="G1173" s="3" t="s">
        <v>745</v>
      </c>
      <c r="H1173" s="3"/>
      <c r="I1173" s="2"/>
      <c r="J1173" s="2"/>
      <c r="L1173" s="2"/>
      <c r="M1173" s="3" t="s">
        <v>389</v>
      </c>
      <c r="N1173" s="3"/>
      <c r="O1173" s="3" t="s">
        <v>3561</v>
      </c>
      <c r="P1173" s="2"/>
      <c r="Q1173" s="2"/>
      <c r="S1173" s="2"/>
    </row>
    <row r="1174" spans="1:19" ht="15.75" customHeight="1">
      <c r="A1174" s="3" t="s">
        <v>389</v>
      </c>
      <c r="B1174" s="3" t="s">
        <v>3242</v>
      </c>
      <c r="C1174" s="3" t="s">
        <v>3564</v>
      </c>
      <c r="D1174" s="3" t="s">
        <v>3505</v>
      </c>
      <c r="E1174" s="3" t="s">
        <v>1599</v>
      </c>
      <c r="F1174" s="3" t="s">
        <v>3565</v>
      </c>
      <c r="G1174" s="3" t="s">
        <v>745</v>
      </c>
      <c r="H1174" s="3"/>
      <c r="I1174" s="2"/>
      <c r="J1174" s="2"/>
      <c r="L1174" s="2"/>
      <c r="M1174" s="3" t="s">
        <v>389</v>
      </c>
      <c r="N1174" s="3"/>
      <c r="O1174" s="3" t="s">
        <v>3564</v>
      </c>
      <c r="P1174" s="2"/>
      <c r="Q1174" s="2"/>
      <c r="S1174" s="2"/>
    </row>
    <row r="1175" spans="1:19" ht="15.75" customHeight="1">
      <c r="A1175" s="3" t="s">
        <v>389</v>
      </c>
      <c r="B1175" s="3" t="s">
        <v>3242</v>
      </c>
      <c r="C1175" s="3" t="s">
        <v>1514</v>
      </c>
      <c r="D1175" s="3" t="s">
        <v>3505</v>
      </c>
      <c r="E1175" s="3" t="s">
        <v>3566</v>
      </c>
      <c r="F1175" s="3" t="s">
        <v>3567</v>
      </c>
      <c r="G1175" s="3" t="s">
        <v>745</v>
      </c>
      <c r="H1175" s="3"/>
      <c r="I1175" s="2"/>
      <c r="J1175" s="2"/>
      <c r="L1175" s="2"/>
      <c r="M1175" s="3" t="s">
        <v>389</v>
      </c>
      <c r="N1175" s="3"/>
      <c r="O1175" s="3" t="s">
        <v>1514</v>
      </c>
      <c r="P1175" s="2"/>
      <c r="Q1175" s="2"/>
      <c r="S1175" s="2"/>
    </row>
    <row r="1176" spans="1:19" ht="15.75" customHeight="1">
      <c r="A1176" s="3" t="s">
        <v>389</v>
      </c>
      <c r="B1176" s="3" t="s">
        <v>3242</v>
      </c>
      <c r="C1176" s="3" t="s">
        <v>3568</v>
      </c>
      <c r="D1176" s="3" t="s">
        <v>3505</v>
      </c>
      <c r="E1176" s="3" t="s">
        <v>3569</v>
      </c>
      <c r="F1176" s="3" t="s">
        <v>3570</v>
      </c>
      <c r="G1176" s="3" t="s">
        <v>745</v>
      </c>
      <c r="H1176" s="3"/>
      <c r="I1176" s="2"/>
      <c r="J1176" s="2"/>
      <c r="L1176" s="2"/>
      <c r="M1176" s="3" t="s">
        <v>389</v>
      </c>
      <c r="N1176" s="3"/>
      <c r="O1176" s="3" t="s">
        <v>3568</v>
      </c>
      <c r="P1176" s="2"/>
      <c r="Q1176" s="2"/>
      <c r="S1176" s="2"/>
    </row>
    <row r="1177" spans="1:19" ht="15.75" customHeight="1">
      <c r="A1177" s="3" t="s">
        <v>389</v>
      </c>
      <c r="B1177" s="3" t="s">
        <v>3242</v>
      </c>
      <c r="C1177" s="3" t="s">
        <v>1015</v>
      </c>
      <c r="D1177" s="3" t="s">
        <v>3505</v>
      </c>
      <c r="E1177" s="3" t="s">
        <v>3571</v>
      </c>
      <c r="F1177" s="3" t="s">
        <v>3572</v>
      </c>
      <c r="G1177" s="3" t="s">
        <v>745</v>
      </c>
      <c r="H1177" s="3"/>
      <c r="I1177" s="2"/>
      <c r="J1177" s="2"/>
      <c r="L1177" s="2"/>
      <c r="M1177" s="3" t="s">
        <v>389</v>
      </c>
      <c r="N1177" s="3"/>
      <c r="O1177" s="3" t="s">
        <v>1015</v>
      </c>
      <c r="P1177" s="2"/>
      <c r="Q1177" s="2"/>
      <c r="S1177" s="2"/>
    </row>
    <row r="1178" spans="1:19" ht="15.75" customHeight="1">
      <c r="A1178" s="3" t="s">
        <v>389</v>
      </c>
      <c r="B1178" s="3" t="s">
        <v>3242</v>
      </c>
      <c r="C1178" s="3" t="s">
        <v>3573</v>
      </c>
      <c r="D1178" s="3" t="s">
        <v>3505</v>
      </c>
      <c r="E1178" s="3" t="s">
        <v>3574</v>
      </c>
      <c r="F1178" s="3" t="s">
        <v>3575</v>
      </c>
      <c r="G1178" s="3" t="s">
        <v>745</v>
      </c>
      <c r="H1178" s="3"/>
      <c r="I1178" s="2"/>
      <c r="J1178" s="2"/>
      <c r="L1178" s="2"/>
      <c r="M1178" s="3" t="s">
        <v>389</v>
      </c>
      <c r="N1178" s="3"/>
      <c r="O1178" s="3" t="s">
        <v>3573</v>
      </c>
      <c r="P1178" s="2"/>
      <c r="Q1178" s="2"/>
      <c r="S1178" s="2"/>
    </row>
    <row r="1179" spans="1:19" ht="15.75" customHeight="1">
      <c r="A1179" s="3" t="s">
        <v>389</v>
      </c>
      <c r="B1179" s="3" t="s">
        <v>3242</v>
      </c>
      <c r="C1179" s="3" t="s">
        <v>3576</v>
      </c>
      <c r="D1179" s="3" t="s">
        <v>3505</v>
      </c>
      <c r="E1179" s="3" t="s">
        <v>3577</v>
      </c>
      <c r="F1179" s="3" t="s">
        <v>3578</v>
      </c>
      <c r="G1179" s="3" t="s">
        <v>745</v>
      </c>
      <c r="H1179" s="3"/>
      <c r="I1179" s="2"/>
      <c r="J1179" s="2"/>
      <c r="L1179" s="2"/>
      <c r="M1179" s="3" t="s">
        <v>389</v>
      </c>
      <c r="N1179" s="3"/>
      <c r="O1179" s="3" t="s">
        <v>3576</v>
      </c>
      <c r="P1179" s="2"/>
      <c r="Q1179" s="2"/>
      <c r="S1179" s="2"/>
    </row>
    <row r="1180" spans="1:19" ht="15.75" customHeight="1">
      <c r="A1180" s="3" t="s">
        <v>389</v>
      </c>
      <c r="B1180" s="3" t="s">
        <v>3242</v>
      </c>
      <c r="C1180" s="3" t="s">
        <v>3579</v>
      </c>
      <c r="D1180" s="3" t="s">
        <v>3505</v>
      </c>
      <c r="E1180" s="3" t="s">
        <v>1602</v>
      </c>
      <c r="F1180" s="3" t="s">
        <v>3580</v>
      </c>
      <c r="G1180" s="3" t="s">
        <v>745</v>
      </c>
      <c r="H1180" s="3"/>
      <c r="I1180" s="2"/>
      <c r="J1180" s="2"/>
      <c r="L1180" s="2"/>
      <c r="M1180" s="3" t="s">
        <v>389</v>
      </c>
      <c r="N1180" s="3"/>
      <c r="O1180" s="3" t="s">
        <v>3579</v>
      </c>
      <c r="P1180" s="2"/>
      <c r="Q1180" s="2"/>
      <c r="S1180" s="2"/>
    </row>
    <row r="1181" spans="1:19" ht="15.75" customHeight="1">
      <c r="A1181" s="3" t="s">
        <v>389</v>
      </c>
      <c r="B1181" s="3" t="s">
        <v>3581</v>
      </c>
      <c r="C1181" s="3" t="s">
        <v>3582</v>
      </c>
      <c r="D1181" s="3" t="s">
        <v>3583</v>
      </c>
      <c r="E1181" s="3" t="s">
        <v>3584</v>
      </c>
      <c r="F1181" s="3" t="s">
        <v>3585</v>
      </c>
      <c r="G1181" s="3" t="s">
        <v>332</v>
      </c>
      <c r="H1181" s="3"/>
      <c r="I1181" s="2"/>
      <c r="J1181" s="2"/>
      <c r="L1181" s="2"/>
      <c r="M1181" s="3" t="s">
        <v>389</v>
      </c>
      <c r="N1181" s="3"/>
      <c r="O1181" s="3" t="s">
        <v>3582</v>
      </c>
      <c r="P1181" s="2"/>
      <c r="Q1181" s="2"/>
      <c r="S1181" s="2"/>
    </row>
    <row r="1182" spans="1:19" ht="15.75" customHeight="1">
      <c r="A1182" s="3" t="s">
        <v>389</v>
      </c>
      <c r="B1182" s="3" t="s">
        <v>3581</v>
      </c>
      <c r="C1182" s="3" t="s">
        <v>3586</v>
      </c>
      <c r="D1182" s="3" t="s">
        <v>3583</v>
      </c>
      <c r="E1182" s="3" t="s">
        <v>1264</v>
      </c>
      <c r="F1182" s="3" t="s">
        <v>3587</v>
      </c>
      <c r="G1182" s="3" t="s">
        <v>332</v>
      </c>
      <c r="H1182" s="3"/>
      <c r="I1182" s="2"/>
      <c r="J1182" s="2"/>
      <c r="L1182" s="2"/>
      <c r="M1182" s="3" t="s">
        <v>389</v>
      </c>
      <c r="N1182" s="3"/>
      <c r="O1182" s="3" t="s">
        <v>3586</v>
      </c>
      <c r="P1182" s="2"/>
      <c r="Q1182" s="2"/>
      <c r="S1182" s="2"/>
    </row>
    <row r="1183" spans="1:19" ht="15.75" customHeight="1">
      <c r="A1183" s="3" t="s">
        <v>389</v>
      </c>
      <c r="B1183" s="3" t="s">
        <v>3581</v>
      </c>
      <c r="C1183" s="3" t="s">
        <v>715</v>
      </c>
      <c r="D1183" s="3" t="s">
        <v>3583</v>
      </c>
      <c r="E1183" s="3" t="s">
        <v>3588</v>
      </c>
      <c r="F1183" s="3" t="s">
        <v>3589</v>
      </c>
      <c r="G1183" s="3" t="s">
        <v>332</v>
      </c>
      <c r="H1183" s="3"/>
      <c r="I1183" s="2"/>
      <c r="J1183" s="2"/>
      <c r="L1183" s="2"/>
      <c r="M1183" s="3" t="s">
        <v>389</v>
      </c>
      <c r="N1183" s="3"/>
      <c r="O1183" s="3" t="s">
        <v>715</v>
      </c>
      <c r="P1183" s="2"/>
      <c r="Q1183" s="2"/>
      <c r="S1183" s="2"/>
    </row>
    <row r="1184" spans="1:19" ht="15.75" customHeight="1">
      <c r="A1184" s="3" t="s">
        <v>389</v>
      </c>
      <c r="B1184" s="3" t="s">
        <v>3581</v>
      </c>
      <c r="C1184" s="3" t="s">
        <v>3590</v>
      </c>
      <c r="D1184" s="3" t="s">
        <v>3583</v>
      </c>
      <c r="E1184" s="3" t="s">
        <v>3591</v>
      </c>
      <c r="F1184" s="3" t="s">
        <v>3592</v>
      </c>
      <c r="G1184" s="3" t="s">
        <v>332</v>
      </c>
      <c r="H1184" s="3"/>
      <c r="I1184" s="2"/>
      <c r="J1184" s="2"/>
      <c r="L1184" s="2"/>
      <c r="M1184" s="3" t="s">
        <v>389</v>
      </c>
      <c r="N1184" s="3"/>
      <c r="O1184" s="3" t="s">
        <v>3590</v>
      </c>
      <c r="P1184" s="2"/>
      <c r="Q1184" s="2"/>
      <c r="S1184" s="2"/>
    </row>
    <row r="1185" spans="1:19" ht="15.75" customHeight="1">
      <c r="A1185" s="3" t="s">
        <v>389</v>
      </c>
      <c r="B1185" s="3" t="s">
        <v>3581</v>
      </c>
      <c r="C1185" s="3" t="s">
        <v>2574</v>
      </c>
      <c r="D1185" s="3" t="s">
        <v>3583</v>
      </c>
      <c r="E1185" s="3" t="s">
        <v>3593</v>
      </c>
      <c r="F1185" s="3" t="s">
        <v>3594</v>
      </c>
      <c r="G1185" s="3" t="s">
        <v>332</v>
      </c>
      <c r="H1185" s="3"/>
      <c r="I1185" s="2"/>
      <c r="J1185" s="2"/>
      <c r="L1185" s="2"/>
      <c r="M1185" s="3" t="s">
        <v>389</v>
      </c>
      <c r="N1185" s="3"/>
      <c r="O1185" s="3" t="s">
        <v>2574</v>
      </c>
      <c r="P1185" s="2"/>
      <c r="Q1185" s="2"/>
      <c r="S1185" s="2"/>
    </row>
    <row r="1186" spans="1:19" ht="15.75" customHeight="1">
      <c r="A1186" s="3" t="s">
        <v>389</v>
      </c>
      <c r="B1186" s="3" t="s">
        <v>3581</v>
      </c>
      <c r="C1186" s="3" t="s">
        <v>1240</v>
      </c>
      <c r="D1186" s="3" t="s">
        <v>3583</v>
      </c>
      <c r="E1186" s="3" t="s">
        <v>3595</v>
      </c>
      <c r="F1186" s="3" t="s">
        <v>3596</v>
      </c>
      <c r="G1186" s="3" t="s">
        <v>332</v>
      </c>
      <c r="H1186" s="3"/>
      <c r="I1186" s="2"/>
      <c r="J1186" s="2"/>
      <c r="L1186" s="2"/>
      <c r="M1186" s="3" t="s">
        <v>389</v>
      </c>
      <c r="N1186" s="3"/>
      <c r="O1186" s="3" t="s">
        <v>1240</v>
      </c>
      <c r="P1186" s="2"/>
      <c r="Q1186" s="2"/>
      <c r="S1186" s="2"/>
    </row>
    <row r="1187" spans="1:19" ht="15.75" customHeight="1">
      <c r="A1187" s="3" t="s">
        <v>389</v>
      </c>
      <c r="B1187" s="3" t="s">
        <v>3581</v>
      </c>
      <c r="C1187" s="3" t="s">
        <v>3597</v>
      </c>
      <c r="D1187" s="3" t="s">
        <v>3583</v>
      </c>
      <c r="E1187" s="3" t="s">
        <v>3598</v>
      </c>
      <c r="F1187" s="3" t="s">
        <v>3599</v>
      </c>
      <c r="G1187" s="3" t="s">
        <v>332</v>
      </c>
      <c r="H1187" s="3"/>
      <c r="I1187" s="2"/>
      <c r="J1187" s="2"/>
      <c r="L1187" s="2"/>
      <c r="M1187" s="3" t="s">
        <v>389</v>
      </c>
      <c r="N1187" s="3"/>
      <c r="O1187" s="3" t="s">
        <v>3597</v>
      </c>
      <c r="P1187" s="2"/>
      <c r="Q1187" s="2"/>
      <c r="S1187" s="2"/>
    </row>
    <row r="1188" spans="1:19" ht="15.75" customHeight="1">
      <c r="A1188" s="3" t="s">
        <v>389</v>
      </c>
      <c r="B1188" s="3" t="s">
        <v>3581</v>
      </c>
      <c r="C1188" s="3" t="s">
        <v>3600</v>
      </c>
      <c r="D1188" s="3" t="s">
        <v>3583</v>
      </c>
      <c r="E1188" s="3" t="s">
        <v>3601</v>
      </c>
      <c r="F1188" s="3" t="s">
        <v>3602</v>
      </c>
      <c r="G1188" s="3" t="s">
        <v>332</v>
      </c>
      <c r="H1188" s="3" t="s">
        <v>3603</v>
      </c>
      <c r="I1188" s="2"/>
      <c r="J1188" s="2"/>
      <c r="L1188" s="2"/>
      <c r="M1188" s="3" t="s">
        <v>389</v>
      </c>
      <c r="N1188" s="3"/>
      <c r="O1188" s="3" t="s">
        <v>3600</v>
      </c>
      <c r="P1188" s="2"/>
      <c r="Q1188" s="2"/>
      <c r="S1188" s="2"/>
    </row>
    <row r="1189" spans="1:19" ht="15.75" customHeight="1">
      <c r="A1189" s="3" t="s">
        <v>389</v>
      </c>
      <c r="B1189" s="3" t="s">
        <v>3581</v>
      </c>
      <c r="C1189" s="3" t="s">
        <v>1205</v>
      </c>
      <c r="D1189" s="3" t="s">
        <v>3583</v>
      </c>
      <c r="E1189" s="3" t="s">
        <v>1804</v>
      </c>
      <c r="F1189" s="3" t="s">
        <v>3604</v>
      </c>
      <c r="G1189" s="3" t="s">
        <v>745</v>
      </c>
      <c r="H1189" s="3"/>
      <c r="I1189" s="2"/>
      <c r="J1189" s="2"/>
      <c r="L1189" s="2"/>
      <c r="M1189" s="3" t="s">
        <v>389</v>
      </c>
      <c r="N1189" s="3"/>
      <c r="O1189" s="3" t="s">
        <v>1205</v>
      </c>
      <c r="P1189" s="2"/>
      <c r="Q1189" s="2"/>
      <c r="S1189" s="2"/>
    </row>
    <row r="1190" spans="1:19" ht="15.75" customHeight="1">
      <c r="A1190" s="3" t="s">
        <v>389</v>
      </c>
      <c r="B1190" s="3" t="s">
        <v>3581</v>
      </c>
      <c r="C1190" s="3" t="s">
        <v>3605</v>
      </c>
      <c r="D1190" s="3" t="s">
        <v>3583</v>
      </c>
      <c r="E1190" s="3" t="s">
        <v>3606</v>
      </c>
      <c r="F1190" s="3" t="s">
        <v>3607</v>
      </c>
      <c r="G1190" s="3" t="s">
        <v>745</v>
      </c>
      <c r="H1190" s="3"/>
      <c r="I1190" s="2"/>
      <c r="J1190" s="2"/>
      <c r="L1190" s="2"/>
      <c r="M1190" s="3" t="s">
        <v>389</v>
      </c>
      <c r="N1190" s="3"/>
      <c r="O1190" s="3" t="s">
        <v>3605</v>
      </c>
      <c r="P1190" s="2"/>
      <c r="Q1190" s="2"/>
      <c r="S1190" s="2"/>
    </row>
    <row r="1191" spans="1:19" ht="15.75" customHeight="1">
      <c r="A1191" s="3" t="s">
        <v>389</v>
      </c>
      <c r="B1191" s="3" t="s">
        <v>3581</v>
      </c>
      <c r="C1191" s="3" t="s">
        <v>3608</v>
      </c>
      <c r="D1191" s="3" t="s">
        <v>3583</v>
      </c>
      <c r="E1191" s="3" t="s">
        <v>3609</v>
      </c>
      <c r="F1191" s="3" t="s">
        <v>3610</v>
      </c>
      <c r="G1191" s="3" t="s">
        <v>745</v>
      </c>
      <c r="H1191" s="3"/>
      <c r="I1191" s="2"/>
      <c r="J1191" s="2"/>
      <c r="L1191" s="2"/>
      <c r="M1191" s="3" t="s">
        <v>389</v>
      </c>
      <c r="N1191" s="3"/>
      <c r="O1191" s="3" t="s">
        <v>3608</v>
      </c>
      <c r="P1191" s="2"/>
      <c r="Q1191" s="2"/>
      <c r="S1191" s="2"/>
    </row>
    <row r="1192" spans="1:19" ht="15.75" customHeight="1">
      <c r="A1192" s="3" t="s">
        <v>389</v>
      </c>
      <c r="B1192" s="3" t="s">
        <v>3581</v>
      </c>
      <c r="C1192" s="3" t="s">
        <v>3611</v>
      </c>
      <c r="D1192" s="3" t="s">
        <v>3583</v>
      </c>
      <c r="E1192" s="3" t="s">
        <v>3612</v>
      </c>
      <c r="F1192" s="3" t="s">
        <v>3613</v>
      </c>
      <c r="G1192" s="3" t="s">
        <v>332</v>
      </c>
      <c r="H1192" s="3" t="s">
        <v>3614</v>
      </c>
      <c r="I1192" s="2"/>
      <c r="J1192" s="2"/>
      <c r="L1192" s="2"/>
      <c r="M1192" s="3" t="s">
        <v>389</v>
      </c>
      <c r="N1192" s="3"/>
      <c r="O1192" s="3" t="s">
        <v>3611</v>
      </c>
      <c r="P1192" s="2"/>
      <c r="Q1192" s="2"/>
      <c r="S1192" s="2"/>
    </row>
    <row r="1193" spans="1:19" ht="15.75" customHeight="1">
      <c r="A1193" s="3" t="s">
        <v>389</v>
      </c>
      <c r="B1193" s="3" t="s">
        <v>3581</v>
      </c>
      <c r="C1193" s="3" t="s">
        <v>3615</v>
      </c>
      <c r="D1193" s="3" t="s">
        <v>3583</v>
      </c>
      <c r="E1193" s="3" t="s">
        <v>1255</v>
      </c>
      <c r="F1193" s="3" t="s">
        <v>3616</v>
      </c>
      <c r="G1193" s="3" t="s">
        <v>332</v>
      </c>
      <c r="H1193" s="3" t="s">
        <v>3617</v>
      </c>
      <c r="I1193" s="2"/>
      <c r="J1193" s="2"/>
      <c r="L1193" s="2"/>
      <c r="M1193" s="3" t="s">
        <v>389</v>
      </c>
      <c r="N1193" s="3"/>
      <c r="O1193" s="3" t="s">
        <v>3615</v>
      </c>
      <c r="P1193" s="2"/>
      <c r="Q1193" s="2"/>
      <c r="S1193" s="2"/>
    </row>
    <row r="1194" spans="1:19" ht="15.75" customHeight="1">
      <c r="A1194" s="3" t="s">
        <v>389</v>
      </c>
      <c r="B1194" s="3" t="s">
        <v>3581</v>
      </c>
      <c r="C1194" s="3" t="s">
        <v>3618</v>
      </c>
      <c r="D1194" s="3" t="s">
        <v>3583</v>
      </c>
      <c r="E1194" s="3" t="s">
        <v>3619</v>
      </c>
      <c r="F1194" s="3" t="s">
        <v>3620</v>
      </c>
      <c r="G1194" s="3" t="s">
        <v>745</v>
      </c>
      <c r="H1194" s="3"/>
      <c r="I1194" s="2"/>
      <c r="J1194" s="2"/>
      <c r="L1194" s="2"/>
      <c r="M1194" s="3" t="s">
        <v>389</v>
      </c>
      <c r="N1194" s="3"/>
      <c r="O1194" s="3" t="s">
        <v>3618</v>
      </c>
      <c r="P1194" s="2"/>
      <c r="Q1194" s="2"/>
      <c r="S1194" s="2"/>
    </row>
    <row r="1195" spans="1:19" ht="15.75" customHeight="1">
      <c r="A1195" s="3" t="s">
        <v>389</v>
      </c>
      <c r="B1195" s="3" t="s">
        <v>3581</v>
      </c>
      <c r="C1195" s="3" t="s">
        <v>3621</v>
      </c>
      <c r="D1195" s="3" t="s">
        <v>3583</v>
      </c>
      <c r="E1195" s="3" t="s">
        <v>3622</v>
      </c>
      <c r="F1195" s="3" t="s">
        <v>3623</v>
      </c>
      <c r="G1195" s="3" t="s">
        <v>745</v>
      </c>
      <c r="H1195" s="3"/>
      <c r="I1195" s="2"/>
      <c r="J1195" s="2"/>
      <c r="L1195" s="2"/>
      <c r="M1195" s="3" t="s">
        <v>389</v>
      </c>
      <c r="N1195" s="3"/>
      <c r="O1195" s="3" t="s">
        <v>3621</v>
      </c>
      <c r="P1195" s="2"/>
      <c r="Q1195" s="2"/>
      <c r="S1195" s="2"/>
    </row>
    <row r="1196" spans="1:19" ht="15.75" customHeight="1">
      <c r="A1196" s="3" t="s">
        <v>389</v>
      </c>
      <c r="B1196" s="3" t="s">
        <v>3581</v>
      </c>
      <c r="C1196" s="3" t="s">
        <v>3624</v>
      </c>
      <c r="D1196" s="3" t="s">
        <v>3583</v>
      </c>
      <c r="E1196" s="3" t="s">
        <v>1099</v>
      </c>
      <c r="F1196" s="3" t="s">
        <v>3625</v>
      </c>
      <c r="G1196" s="3" t="s">
        <v>745</v>
      </c>
      <c r="H1196" s="3"/>
      <c r="I1196" s="2"/>
      <c r="J1196" s="2"/>
      <c r="L1196" s="2"/>
      <c r="M1196" s="3" t="s">
        <v>389</v>
      </c>
      <c r="N1196" s="3"/>
      <c r="O1196" s="3" t="s">
        <v>3624</v>
      </c>
      <c r="P1196" s="2"/>
      <c r="Q1196" s="2"/>
      <c r="S1196" s="2"/>
    </row>
    <row r="1197" spans="1:19" ht="15.75" customHeight="1">
      <c r="A1197" s="3" t="s">
        <v>389</v>
      </c>
      <c r="B1197" s="3" t="s">
        <v>3581</v>
      </c>
      <c r="C1197" s="3" t="s">
        <v>3626</v>
      </c>
      <c r="D1197" s="3" t="s">
        <v>3583</v>
      </c>
      <c r="E1197" s="3" t="s">
        <v>1096</v>
      </c>
      <c r="F1197" s="3" t="s">
        <v>3627</v>
      </c>
      <c r="G1197" s="3" t="s">
        <v>745</v>
      </c>
      <c r="H1197" s="3"/>
      <c r="I1197" s="2"/>
      <c r="J1197" s="2"/>
      <c r="L1197" s="2"/>
      <c r="M1197" s="3" t="s">
        <v>389</v>
      </c>
      <c r="N1197" s="3"/>
      <c r="O1197" s="3" t="s">
        <v>3626</v>
      </c>
      <c r="P1197" s="2"/>
      <c r="Q1197" s="2"/>
      <c r="S1197" s="2"/>
    </row>
    <row r="1198" spans="1:19" ht="15.75" customHeight="1">
      <c r="A1198" s="3" t="s">
        <v>389</v>
      </c>
      <c r="B1198" s="3" t="s">
        <v>3581</v>
      </c>
      <c r="C1198" s="3" t="s">
        <v>3628</v>
      </c>
      <c r="D1198" s="3" t="s">
        <v>3629</v>
      </c>
      <c r="E1198" s="3" t="s">
        <v>3630</v>
      </c>
      <c r="F1198" s="3" t="s">
        <v>3631</v>
      </c>
      <c r="G1198" s="3" t="s">
        <v>741</v>
      </c>
      <c r="H1198" s="3"/>
      <c r="I1198" s="2"/>
      <c r="J1198" s="2"/>
      <c r="L1198" s="2"/>
      <c r="M1198" s="3" t="s">
        <v>389</v>
      </c>
      <c r="N1198" s="3"/>
      <c r="O1198" s="3" t="s">
        <v>3628</v>
      </c>
      <c r="P1198" s="2"/>
      <c r="Q1198" s="2"/>
      <c r="S1198" s="2"/>
    </row>
    <row r="1199" spans="1:19" ht="15.75" customHeight="1">
      <c r="A1199" s="3" t="s">
        <v>389</v>
      </c>
      <c r="B1199" s="3" t="s">
        <v>3581</v>
      </c>
      <c r="C1199" s="3" t="s">
        <v>3632</v>
      </c>
      <c r="D1199" s="3" t="s">
        <v>3629</v>
      </c>
      <c r="E1199" s="3" t="s">
        <v>1126</v>
      </c>
      <c r="F1199" s="3" t="s">
        <v>3633</v>
      </c>
      <c r="G1199" s="3" t="s">
        <v>745</v>
      </c>
      <c r="H1199" s="3"/>
      <c r="I1199" s="2"/>
      <c r="J1199" s="2"/>
      <c r="L1199" s="2"/>
      <c r="M1199" s="3" t="s">
        <v>389</v>
      </c>
      <c r="N1199" s="3"/>
      <c r="O1199" s="3" t="s">
        <v>3632</v>
      </c>
      <c r="P1199" s="2"/>
      <c r="Q1199" s="2"/>
      <c r="S1199" s="2"/>
    </row>
    <row r="1200" spans="1:19" ht="15.75" customHeight="1">
      <c r="A1200" s="3" t="s">
        <v>389</v>
      </c>
      <c r="B1200" s="3" t="s">
        <v>3581</v>
      </c>
      <c r="C1200" s="3" t="s">
        <v>3634</v>
      </c>
      <c r="D1200" s="3" t="s">
        <v>3629</v>
      </c>
      <c r="E1200" s="3" t="s">
        <v>3635</v>
      </c>
      <c r="F1200" s="3" t="s">
        <v>3636</v>
      </c>
      <c r="G1200" s="3" t="s">
        <v>745</v>
      </c>
      <c r="H1200" s="3"/>
      <c r="I1200" s="2"/>
      <c r="J1200" s="2"/>
      <c r="L1200" s="2"/>
      <c r="M1200" s="3" t="s">
        <v>389</v>
      </c>
      <c r="N1200" s="3"/>
      <c r="O1200" s="3" t="s">
        <v>3634</v>
      </c>
      <c r="P1200" s="2"/>
      <c r="Q1200" s="2"/>
      <c r="S1200" s="2"/>
    </row>
    <row r="1201" spans="1:19" ht="15.75" customHeight="1">
      <c r="A1201" s="3" t="s">
        <v>389</v>
      </c>
      <c r="B1201" s="3" t="s">
        <v>3581</v>
      </c>
      <c r="C1201" s="3" t="s">
        <v>3637</v>
      </c>
      <c r="D1201" s="3" t="s">
        <v>3629</v>
      </c>
      <c r="E1201" s="3" t="s">
        <v>3638</v>
      </c>
      <c r="F1201" s="3" t="s">
        <v>3639</v>
      </c>
      <c r="G1201" s="3" t="s">
        <v>745</v>
      </c>
      <c r="H1201" s="3"/>
      <c r="I1201" s="2"/>
      <c r="J1201" s="2"/>
      <c r="L1201" s="2"/>
      <c r="M1201" s="3" t="s">
        <v>389</v>
      </c>
      <c r="N1201" s="3"/>
      <c r="O1201" s="3" t="s">
        <v>3637</v>
      </c>
      <c r="P1201" s="2"/>
      <c r="Q1201" s="2"/>
      <c r="S1201" s="2"/>
    </row>
    <row r="1202" spans="1:19" ht="15.75" customHeight="1">
      <c r="A1202" s="3" t="s">
        <v>389</v>
      </c>
      <c r="B1202" s="3" t="s">
        <v>3581</v>
      </c>
      <c r="C1202" s="3" t="s">
        <v>3640</v>
      </c>
      <c r="D1202" s="3" t="s">
        <v>3629</v>
      </c>
      <c r="E1202" s="3" t="s">
        <v>1129</v>
      </c>
      <c r="F1202" s="3" t="s">
        <v>3641</v>
      </c>
      <c r="G1202" s="3" t="s">
        <v>745</v>
      </c>
      <c r="H1202" s="3"/>
      <c r="I1202" s="2"/>
      <c r="J1202" s="2"/>
      <c r="L1202" s="2"/>
      <c r="M1202" s="3" t="s">
        <v>389</v>
      </c>
      <c r="N1202" s="3"/>
      <c r="O1202" s="3" t="s">
        <v>3640</v>
      </c>
      <c r="P1202" s="2"/>
      <c r="Q1202" s="2"/>
      <c r="S1202" s="2"/>
    </row>
    <row r="1203" spans="1:19" ht="15.75" customHeight="1">
      <c r="A1203" s="3" t="s">
        <v>389</v>
      </c>
      <c r="B1203" s="3" t="s">
        <v>3581</v>
      </c>
      <c r="C1203" s="3" t="s">
        <v>2884</v>
      </c>
      <c r="D1203" s="3" t="s">
        <v>3629</v>
      </c>
      <c r="E1203" s="3" t="s">
        <v>1123</v>
      </c>
      <c r="F1203" s="3" t="s">
        <v>3642</v>
      </c>
      <c r="G1203" s="3" t="s">
        <v>745</v>
      </c>
      <c r="H1203" s="3"/>
      <c r="I1203" s="2"/>
      <c r="J1203" s="2"/>
      <c r="L1203" s="2"/>
      <c r="M1203" s="3" t="s">
        <v>389</v>
      </c>
      <c r="N1203" s="3"/>
      <c r="O1203" s="3" t="s">
        <v>2884</v>
      </c>
      <c r="P1203" s="2"/>
      <c r="Q1203" s="2"/>
      <c r="S1203" s="2"/>
    </row>
    <row r="1204" spans="1:19" ht="15.75" customHeight="1">
      <c r="A1204" s="3" t="s">
        <v>389</v>
      </c>
      <c r="B1204" s="3" t="s">
        <v>3581</v>
      </c>
      <c r="C1204" s="3" t="s">
        <v>3643</v>
      </c>
      <c r="D1204" s="3" t="s">
        <v>3629</v>
      </c>
      <c r="E1204" s="3" t="s">
        <v>3644</v>
      </c>
      <c r="F1204" s="3" t="s">
        <v>3645</v>
      </c>
      <c r="G1204" s="3" t="s">
        <v>745</v>
      </c>
      <c r="H1204" s="3"/>
      <c r="I1204" s="2"/>
      <c r="J1204" s="2"/>
      <c r="L1204" s="2"/>
      <c r="M1204" s="3" t="s">
        <v>389</v>
      </c>
      <c r="N1204" s="3"/>
      <c r="O1204" s="3" t="s">
        <v>3643</v>
      </c>
      <c r="P1204" s="2"/>
      <c r="Q1204" s="2"/>
      <c r="S1204" s="2"/>
    </row>
    <row r="1205" spans="1:19" ht="15.75" customHeight="1">
      <c r="A1205" s="3" t="s">
        <v>389</v>
      </c>
      <c r="B1205" s="3" t="s">
        <v>3581</v>
      </c>
      <c r="C1205" s="3" t="s">
        <v>1730</v>
      </c>
      <c r="D1205" s="3" t="s">
        <v>3629</v>
      </c>
      <c r="E1205" s="3" t="s">
        <v>1119</v>
      </c>
      <c r="F1205" s="3" t="s">
        <v>3646</v>
      </c>
      <c r="G1205" s="3" t="s">
        <v>745</v>
      </c>
      <c r="H1205" s="3"/>
      <c r="I1205" s="2"/>
      <c r="J1205" s="2"/>
      <c r="L1205" s="2"/>
      <c r="M1205" s="3" t="s">
        <v>389</v>
      </c>
      <c r="N1205" s="3"/>
      <c r="O1205" s="3" t="s">
        <v>1730</v>
      </c>
      <c r="P1205" s="2"/>
      <c r="Q1205" s="2"/>
      <c r="S1205" s="2"/>
    </row>
    <row r="1206" spans="1:19" ht="15.75" customHeight="1">
      <c r="A1206" s="3" t="s">
        <v>389</v>
      </c>
      <c r="B1206" s="3" t="s">
        <v>3581</v>
      </c>
      <c r="C1206" s="3" t="s">
        <v>3647</v>
      </c>
      <c r="D1206" s="3" t="s">
        <v>3629</v>
      </c>
      <c r="E1206" s="3" t="s">
        <v>3648</v>
      </c>
      <c r="F1206" s="3" t="s">
        <v>3649</v>
      </c>
      <c r="G1206" s="3" t="s">
        <v>745</v>
      </c>
      <c r="H1206" s="3"/>
      <c r="I1206" s="2"/>
      <c r="J1206" s="2"/>
      <c r="L1206" s="2"/>
      <c r="M1206" s="3" t="s">
        <v>389</v>
      </c>
      <c r="N1206" s="3"/>
      <c r="O1206" s="3" t="s">
        <v>3647</v>
      </c>
      <c r="P1206" s="2"/>
      <c r="Q1206" s="2"/>
      <c r="S1206" s="2"/>
    </row>
    <row r="1207" spans="1:19" ht="15.75" customHeight="1">
      <c r="A1207" s="3" t="s">
        <v>389</v>
      </c>
      <c r="B1207" s="3" t="s">
        <v>3581</v>
      </c>
      <c r="C1207" s="3" t="s">
        <v>3650</v>
      </c>
      <c r="D1207" s="3" t="s">
        <v>3629</v>
      </c>
      <c r="E1207" s="3" t="s">
        <v>3651</v>
      </c>
      <c r="F1207" s="3" t="s">
        <v>3652</v>
      </c>
      <c r="G1207" s="3" t="s">
        <v>745</v>
      </c>
      <c r="H1207" s="3"/>
      <c r="I1207" s="2"/>
      <c r="J1207" s="2"/>
      <c r="L1207" s="2"/>
      <c r="M1207" s="3" t="s">
        <v>389</v>
      </c>
      <c r="N1207" s="3"/>
      <c r="O1207" s="3" t="s">
        <v>3650</v>
      </c>
      <c r="P1207" s="2"/>
      <c r="Q1207" s="2"/>
      <c r="S1207" s="2"/>
    </row>
    <row r="1208" spans="1:19" ht="15.75" customHeight="1">
      <c r="A1208" s="3" t="s">
        <v>389</v>
      </c>
      <c r="B1208" s="3" t="s">
        <v>3581</v>
      </c>
      <c r="C1208" s="3" t="s">
        <v>2793</v>
      </c>
      <c r="D1208" s="3" t="s">
        <v>3629</v>
      </c>
      <c r="E1208" s="3" t="s">
        <v>3653</v>
      </c>
      <c r="F1208" s="3" t="s">
        <v>3654</v>
      </c>
      <c r="G1208" s="3" t="s">
        <v>745</v>
      </c>
      <c r="H1208" s="3"/>
      <c r="I1208" s="2"/>
      <c r="J1208" s="2"/>
      <c r="L1208" s="2"/>
      <c r="M1208" s="3" t="s">
        <v>389</v>
      </c>
      <c r="N1208" s="3"/>
      <c r="O1208" s="3" t="s">
        <v>2793</v>
      </c>
      <c r="P1208" s="2"/>
      <c r="Q1208" s="2"/>
      <c r="S1208" s="2"/>
    </row>
    <row r="1209" spans="1:19" ht="15.75" customHeight="1">
      <c r="A1209" s="3" t="s">
        <v>389</v>
      </c>
      <c r="B1209" s="3" t="s">
        <v>3581</v>
      </c>
      <c r="C1209" s="3" t="s">
        <v>3655</v>
      </c>
      <c r="D1209" s="3" t="s">
        <v>3629</v>
      </c>
      <c r="E1209" s="3" t="s">
        <v>3656</v>
      </c>
      <c r="F1209" s="3" t="s">
        <v>3657</v>
      </c>
      <c r="G1209" s="3" t="s">
        <v>745</v>
      </c>
      <c r="H1209" s="3"/>
      <c r="I1209" s="2"/>
      <c r="J1209" s="2"/>
      <c r="L1209" s="2"/>
      <c r="M1209" s="3" t="s">
        <v>389</v>
      </c>
      <c r="N1209" s="3"/>
      <c r="O1209" s="3" t="s">
        <v>3655</v>
      </c>
      <c r="P1209" s="2"/>
      <c r="Q1209" s="2"/>
      <c r="S1209" s="2"/>
    </row>
    <row r="1210" spans="1:19" ht="15.75" customHeight="1">
      <c r="A1210" s="3" t="s">
        <v>389</v>
      </c>
      <c r="B1210" s="3" t="s">
        <v>3581</v>
      </c>
      <c r="C1210" s="3" t="s">
        <v>3658</v>
      </c>
      <c r="D1210" s="3" t="s">
        <v>3629</v>
      </c>
      <c r="E1210" s="3" t="s">
        <v>3659</v>
      </c>
      <c r="F1210" s="3" t="s">
        <v>3660</v>
      </c>
      <c r="G1210" s="3" t="s">
        <v>745</v>
      </c>
      <c r="H1210" s="3"/>
      <c r="I1210" s="2"/>
      <c r="J1210" s="2"/>
      <c r="L1210" s="2"/>
      <c r="M1210" s="3" t="s">
        <v>389</v>
      </c>
      <c r="N1210" s="3"/>
      <c r="O1210" s="3" t="s">
        <v>3658</v>
      </c>
      <c r="P1210" s="2"/>
      <c r="Q1210" s="2"/>
      <c r="S1210" s="2"/>
    </row>
    <row r="1211" spans="1:19" ht="15.75" customHeight="1">
      <c r="A1211" s="3" t="s">
        <v>389</v>
      </c>
      <c r="B1211" s="3" t="s">
        <v>3581</v>
      </c>
      <c r="C1211" s="3" t="s">
        <v>3661</v>
      </c>
      <c r="D1211" s="3" t="s">
        <v>3629</v>
      </c>
      <c r="E1211" s="3" t="s">
        <v>1132</v>
      </c>
      <c r="F1211" s="3" t="s">
        <v>3662</v>
      </c>
      <c r="G1211" s="3" t="s">
        <v>745</v>
      </c>
      <c r="H1211" s="3"/>
      <c r="I1211" s="2"/>
      <c r="J1211" s="2"/>
      <c r="L1211" s="2"/>
      <c r="M1211" s="3" t="s">
        <v>389</v>
      </c>
      <c r="N1211" s="3"/>
      <c r="O1211" s="3" t="s">
        <v>3661</v>
      </c>
      <c r="P1211" s="2"/>
      <c r="Q1211" s="2"/>
      <c r="S1211" s="2"/>
    </row>
    <row r="1212" spans="1:19" ht="15.75" customHeight="1">
      <c r="A1212" s="3" t="s">
        <v>389</v>
      </c>
      <c r="B1212" s="3" t="s">
        <v>3581</v>
      </c>
      <c r="C1212" s="3" t="s">
        <v>3663</v>
      </c>
      <c r="D1212" s="3" t="s">
        <v>3629</v>
      </c>
      <c r="E1212" s="3" t="s">
        <v>1116</v>
      </c>
      <c r="F1212" s="3" t="s">
        <v>3664</v>
      </c>
      <c r="G1212" s="3" t="s">
        <v>745</v>
      </c>
      <c r="H1212" s="3"/>
      <c r="I1212" s="2"/>
      <c r="J1212" s="2"/>
      <c r="L1212" s="2"/>
      <c r="M1212" s="3" t="s">
        <v>389</v>
      </c>
      <c r="N1212" s="3"/>
      <c r="O1212" s="3" t="s">
        <v>3663</v>
      </c>
      <c r="P1212" s="2"/>
      <c r="Q1212" s="2"/>
      <c r="S1212" s="2"/>
    </row>
    <row r="1213" spans="1:19" ht="15.75" customHeight="1">
      <c r="A1213" s="3" t="s">
        <v>389</v>
      </c>
      <c r="B1213" s="3" t="s">
        <v>3581</v>
      </c>
      <c r="C1213" s="3" t="s">
        <v>3665</v>
      </c>
      <c r="D1213" s="3" t="s">
        <v>3629</v>
      </c>
      <c r="E1213" s="3" t="s">
        <v>3666</v>
      </c>
      <c r="F1213" s="3" t="s">
        <v>3667</v>
      </c>
      <c r="G1213" s="3" t="s">
        <v>745</v>
      </c>
      <c r="H1213" s="3"/>
      <c r="I1213" s="2"/>
      <c r="J1213" s="2"/>
      <c r="L1213" s="2"/>
      <c r="M1213" s="3" t="s">
        <v>389</v>
      </c>
      <c r="N1213" s="3"/>
      <c r="O1213" s="3" t="s">
        <v>3665</v>
      </c>
      <c r="P1213" s="2"/>
      <c r="Q1213" s="2"/>
      <c r="S1213" s="2"/>
    </row>
    <row r="1214" spans="1:19" ht="15.75" customHeight="1">
      <c r="A1214" s="3" t="s">
        <v>389</v>
      </c>
      <c r="B1214" s="3" t="s">
        <v>3581</v>
      </c>
      <c r="C1214" s="3" t="s">
        <v>3668</v>
      </c>
      <c r="D1214" s="3" t="s">
        <v>3629</v>
      </c>
      <c r="E1214" s="3" t="s">
        <v>3669</v>
      </c>
      <c r="F1214" s="3" t="s">
        <v>3670</v>
      </c>
      <c r="G1214" s="3" t="s">
        <v>745</v>
      </c>
      <c r="H1214" s="3"/>
      <c r="I1214" s="2"/>
      <c r="J1214" s="2"/>
      <c r="L1214" s="2"/>
      <c r="M1214" s="3" t="s">
        <v>389</v>
      </c>
      <c r="N1214" s="3"/>
      <c r="O1214" s="3" t="s">
        <v>3668</v>
      </c>
      <c r="P1214" s="2"/>
      <c r="Q1214" s="2"/>
      <c r="S1214" s="2"/>
    </row>
    <row r="1215" spans="1:19" ht="15.75" customHeight="1">
      <c r="A1215" s="3" t="s">
        <v>389</v>
      </c>
      <c r="B1215" s="3" t="s">
        <v>3581</v>
      </c>
      <c r="C1215" s="3" t="s">
        <v>3671</v>
      </c>
      <c r="D1215" s="3" t="s">
        <v>3629</v>
      </c>
      <c r="E1215" s="3" t="s">
        <v>3672</v>
      </c>
      <c r="F1215" s="3" t="s">
        <v>3673</v>
      </c>
      <c r="G1215" s="3" t="s">
        <v>745</v>
      </c>
      <c r="H1215" s="3"/>
      <c r="I1215" s="2"/>
      <c r="J1215" s="2"/>
      <c r="L1215" s="2"/>
      <c r="M1215" s="3" t="s">
        <v>389</v>
      </c>
      <c r="N1215" s="3"/>
      <c r="O1215" s="3" t="s">
        <v>3671</v>
      </c>
      <c r="P1215" s="2"/>
      <c r="Q1215" s="2"/>
      <c r="S1215" s="2"/>
    </row>
    <row r="1216" spans="1:19" ht="15.75" customHeight="1">
      <c r="A1216" s="3" t="s">
        <v>389</v>
      </c>
      <c r="B1216" s="3" t="s">
        <v>3581</v>
      </c>
      <c r="C1216" s="3" t="s">
        <v>3674</v>
      </c>
      <c r="D1216" s="3" t="s">
        <v>3629</v>
      </c>
      <c r="E1216" s="3" t="s">
        <v>3675</v>
      </c>
      <c r="F1216" s="3" t="s">
        <v>3676</v>
      </c>
      <c r="G1216" s="3" t="s">
        <v>745</v>
      </c>
      <c r="H1216" s="3"/>
      <c r="I1216" s="2"/>
      <c r="J1216" s="2"/>
      <c r="L1216" s="2"/>
      <c r="M1216" s="3" t="s">
        <v>389</v>
      </c>
      <c r="N1216" s="3"/>
      <c r="O1216" s="3" t="s">
        <v>3674</v>
      </c>
      <c r="P1216" s="2"/>
      <c r="Q1216" s="2"/>
      <c r="S1216" s="2"/>
    </row>
    <row r="1217" spans="1:19" ht="15.75" customHeight="1">
      <c r="A1217" s="3" t="s">
        <v>389</v>
      </c>
      <c r="B1217" s="3" t="s">
        <v>3581</v>
      </c>
      <c r="C1217" s="3" t="s">
        <v>1210</v>
      </c>
      <c r="D1217" s="3" t="s">
        <v>3629</v>
      </c>
      <c r="E1217" s="3" t="s">
        <v>3677</v>
      </c>
      <c r="F1217" s="3" t="s">
        <v>3678</v>
      </c>
      <c r="G1217" s="3" t="s">
        <v>745</v>
      </c>
      <c r="H1217" s="3"/>
      <c r="I1217" s="2"/>
      <c r="J1217" s="2"/>
      <c r="L1217" s="2"/>
      <c r="M1217" s="3" t="s">
        <v>389</v>
      </c>
      <c r="N1217" s="3"/>
      <c r="O1217" s="3" t="s">
        <v>1210</v>
      </c>
      <c r="P1217" s="2"/>
      <c r="Q1217" s="2"/>
      <c r="S1217" s="2"/>
    </row>
    <row r="1218" spans="1:19" ht="15.75" customHeight="1">
      <c r="A1218" s="3" t="s">
        <v>389</v>
      </c>
      <c r="B1218" s="3" t="s">
        <v>3581</v>
      </c>
      <c r="C1218" s="3" t="s">
        <v>3679</v>
      </c>
      <c r="D1218" s="3" t="s">
        <v>3629</v>
      </c>
      <c r="E1218" s="3" t="s">
        <v>3680</v>
      </c>
      <c r="F1218" s="3" t="s">
        <v>3681</v>
      </c>
      <c r="G1218" s="3" t="s">
        <v>745</v>
      </c>
      <c r="H1218" s="3"/>
      <c r="I1218" s="2"/>
      <c r="J1218" s="2"/>
      <c r="L1218" s="2"/>
      <c r="M1218" s="3" t="s">
        <v>389</v>
      </c>
      <c r="N1218" s="3"/>
      <c r="O1218" s="3" t="s">
        <v>3679</v>
      </c>
      <c r="P1218" s="2"/>
      <c r="Q1218" s="2"/>
      <c r="S1218" s="2"/>
    </row>
    <row r="1219" spans="1:19" ht="15.75" customHeight="1">
      <c r="A1219" s="3" t="s">
        <v>389</v>
      </c>
      <c r="B1219" s="3" t="s">
        <v>3581</v>
      </c>
      <c r="C1219" s="3" t="s">
        <v>3682</v>
      </c>
      <c r="D1219" s="3" t="s">
        <v>3683</v>
      </c>
      <c r="E1219" s="3" t="s">
        <v>1202</v>
      </c>
      <c r="F1219" s="3" t="s">
        <v>3684</v>
      </c>
      <c r="G1219" s="3" t="s">
        <v>745</v>
      </c>
      <c r="H1219" s="3"/>
      <c r="I1219" s="2"/>
      <c r="J1219" s="2"/>
      <c r="L1219" s="2"/>
      <c r="M1219" s="3" t="s">
        <v>389</v>
      </c>
      <c r="N1219" s="3"/>
      <c r="O1219" s="3" t="s">
        <v>3682</v>
      </c>
      <c r="P1219" s="2"/>
      <c r="Q1219" s="2"/>
      <c r="S1219" s="2"/>
    </row>
    <row r="1220" spans="1:19" ht="15.75" customHeight="1">
      <c r="A1220" s="3" t="s">
        <v>389</v>
      </c>
      <c r="B1220" s="3" t="s">
        <v>3581</v>
      </c>
      <c r="C1220" s="3" t="s">
        <v>3685</v>
      </c>
      <c r="D1220" s="3" t="s">
        <v>3683</v>
      </c>
      <c r="E1220" s="3" t="s">
        <v>3686</v>
      </c>
      <c r="F1220" s="3" t="s">
        <v>3687</v>
      </c>
      <c r="G1220" s="3" t="s">
        <v>745</v>
      </c>
      <c r="H1220" s="3"/>
      <c r="I1220" s="2"/>
      <c r="J1220" s="2"/>
      <c r="L1220" s="2"/>
      <c r="M1220" s="3" t="s">
        <v>389</v>
      </c>
      <c r="N1220" s="3"/>
      <c r="O1220" s="3" t="s">
        <v>3685</v>
      </c>
      <c r="P1220" s="2"/>
      <c r="Q1220" s="2"/>
      <c r="S1220" s="2"/>
    </row>
    <row r="1221" spans="1:19" ht="15.75" customHeight="1">
      <c r="A1221" s="3" t="s">
        <v>389</v>
      </c>
      <c r="B1221" s="3" t="s">
        <v>3581</v>
      </c>
      <c r="C1221" s="3" t="s">
        <v>1114</v>
      </c>
      <c r="D1221" s="3" t="s">
        <v>3683</v>
      </c>
      <c r="E1221" s="3" t="s">
        <v>3688</v>
      </c>
      <c r="F1221" s="3" t="s">
        <v>3689</v>
      </c>
      <c r="G1221" s="3" t="s">
        <v>745</v>
      </c>
      <c r="H1221" s="3"/>
      <c r="I1221" s="2"/>
      <c r="J1221" s="2"/>
      <c r="L1221" s="2"/>
      <c r="M1221" s="3" t="s">
        <v>389</v>
      </c>
      <c r="N1221" s="3"/>
      <c r="O1221" s="3" t="s">
        <v>1114</v>
      </c>
      <c r="P1221" s="2"/>
      <c r="Q1221" s="2"/>
      <c r="S1221" s="2"/>
    </row>
    <row r="1222" spans="1:19" ht="15.75" customHeight="1">
      <c r="A1222" s="3" t="s">
        <v>389</v>
      </c>
      <c r="B1222" s="3" t="s">
        <v>3581</v>
      </c>
      <c r="C1222" s="3" t="s">
        <v>3690</v>
      </c>
      <c r="D1222" s="3" t="s">
        <v>3683</v>
      </c>
      <c r="E1222" s="3" t="s">
        <v>3691</v>
      </c>
      <c r="F1222" s="3" t="s">
        <v>3692</v>
      </c>
      <c r="G1222" s="3" t="s">
        <v>741</v>
      </c>
      <c r="H1222" s="3"/>
      <c r="I1222" s="2"/>
      <c r="J1222" s="2"/>
      <c r="L1222" s="2"/>
      <c r="M1222" s="3" t="s">
        <v>389</v>
      </c>
      <c r="N1222" s="3"/>
      <c r="O1222" s="3" t="s">
        <v>3690</v>
      </c>
      <c r="P1222" s="2"/>
      <c r="Q1222" s="2"/>
      <c r="S1222" s="2"/>
    </row>
    <row r="1223" spans="1:19" ht="15.75" customHeight="1">
      <c r="A1223" s="3" t="s">
        <v>389</v>
      </c>
      <c r="B1223" s="3" t="s">
        <v>3581</v>
      </c>
      <c r="C1223" s="3" t="s">
        <v>3693</v>
      </c>
      <c r="D1223" s="3" t="s">
        <v>3683</v>
      </c>
      <c r="E1223" s="3" t="s">
        <v>3694</v>
      </c>
      <c r="F1223" s="3" t="s">
        <v>3695</v>
      </c>
      <c r="G1223" s="3" t="s">
        <v>745</v>
      </c>
      <c r="H1223" s="3"/>
      <c r="I1223" s="2"/>
      <c r="J1223" s="2"/>
      <c r="L1223" s="2"/>
      <c r="M1223" s="3" t="s">
        <v>389</v>
      </c>
      <c r="N1223" s="3"/>
      <c r="O1223" s="3" t="s">
        <v>3693</v>
      </c>
      <c r="P1223" s="2"/>
      <c r="Q1223" s="2"/>
      <c r="S1223" s="2"/>
    </row>
    <row r="1224" spans="1:19" ht="15.75" customHeight="1">
      <c r="A1224" s="3" t="s">
        <v>389</v>
      </c>
      <c r="B1224" s="3" t="s">
        <v>3581</v>
      </c>
      <c r="C1224" s="3" t="s">
        <v>1801</v>
      </c>
      <c r="D1224" s="3" t="s">
        <v>3683</v>
      </c>
      <c r="E1224" s="3" t="s">
        <v>3696</v>
      </c>
      <c r="F1224" s="3" t="s">
        <v>3697</v>
      </c>
      <c r="G1224" s="3" t="s">
        <v>745</v>
      </c>
      <c r="H1224" s="3"/>
      <c r="I1224" s="2"/>
      <c r="J1224" s="2"/>
      <c r="L1224" s="2"/>
      <c r="M1224" s="3" t="s">
        <v>389</v>
      </c>
      <c r="N1224" s="3"/>
      <c r="O1224" s="3" t="s">
        <v>1801</v>
      </c>
      <c r="P1224" s="2"/>
      <c r="Q1224" s="2"/>
      <c r="S1224" s="2"/>
    </row>
    <row r="1225" spans="1:19" ht="15.75" customHeight="1">
      <c r="A1225" s="3" t="s">
        <v>389</v>
      </c>
      <c r="B1225" s="3" t="s">
        <v>3581</v>
      </c>
      <c r="C1225" s="3" t="s">
        <v>3698</v>
      </c>
      <c r="D1225" s="3" t="s">
        <v>3683</v>
      </c>
      <c r="E1225" s="3" t="s">
        <v>3699</v>
      </c>
      <c r="F1225" s="3" t="s">
        <v>3700</v>
      </c>
      <c r="G1225" s="3" t="s">
        <v>745</v>
      </c>
      <c r="H1225" s="3"/>
      <c r="I1225" s="2"/>
      <c r="J1225" s="2"/>
      <c r="L1225" s="2"/>
      <c r="M1225" s="3" t="s">
        <v>389</v>
      </c>
      <c r="N1225" s="3"/>
      <c r="O1225" s="3" t="s">
        <v>3698</v>
      </c>
      <c r="P1225" s="2"/>
      <c r="Q1225" s="2"/>
      <c r="S1225" s="2"/>
    </row>
    <row r="1226" spans="1:19" ht="15.75" customHeight="1">
      <c r="A1226" s="3" t="s">
        <v>389</v>
      </c>
      <c r="B1226" s="3" t="s">
        <v>3581</v>
      </c>
      <c r="C1226" s="3" t="s">
        <v>3701</v>
      </c>
      <c r="D1226" s="3" t="s">
        <v>3683</v>
      </c>
      <c r="E1226" s="3" t="s">
        <v>3702</v>
      </c>
      <c r="F1226" s="3" t="s">
        <v>3703</v>
      </c>
      <c r="G1226" s="3" t="s">
        <v>745</v>
      </c>
      <c r="H1226" s="3"/>
      <c r="I1226" s="2"/>
      <c r="J1226" s="2"/>
      <c r="L1226" s="2"/>
      <c r="M1226" s="3" t="s">
        <v>389</v>
      </c>
      <c r="N1226" s="3"/>
      <c r="O1226" s="3" t="s">
        <v>3701</v>
      </c>
      <c r="P1226" s="2"/>
      <c r="Q1226" s="2"/>
      <c r="S1226" s="2"/>
    </row>
    <row r="1227" spans="1:19" ht="15.75" customHeight="1">
      <c r="A1227" s="3" t="s">
        <v>389</v>
      </c>
      <c r="B1227" s="3" t="s">
        <v>3581</v>
      </c>
      <c r="C1227" s="3" t="s">
        <v>3704</v>
      </c>
      <c r="D1227" s="3" t="s">
        <v>3683</v>
      </c>
      <c r="E1227" s="3" t="s">
        <v>3705</v>
      </c>
      <c r="F1227" s="3" t="s">
        <v>3706</v>
      </c>
      <c r="G1227" s="3" t="s">
        <v>745</v>
      </c>
      <c r="H1227" s="3"/>
      <c r="I1227" s="2"/>
      <c r="J1227" s="2"/>
      <c r="L1227" s="2"/>
      <c r="M1227" s="3" t="s">
        <v>389</v>
      </c>
      <c r="N1227" s="3"/>
      <c r="O1227" s="3" t="s">
        <v>3704</v>
      </c>
      <c r="P1227" s="2"/>
      <c r="Q1227" s="2"/>
      <c r="S1227" s="2"/>
    </row>
    <row r="1228" spans="1:19" ht="15.75" customHeight="1">
      <c r="A1228" s="3" t="s">
        <v>389</v>
      </c>
      <c r="B1228" s="3" t="s">
        <v>3581</v>
      </c>
      <c r="C1228" s="3" t="s">
        <v>3707</v>
      </c>
      <c r="D1228" s="3" t="s">
        <v>3683</v>
      </c>
      <c r="E1228" s="3" t="s">
        <v>1619</v>
      </c>
      <c r="F1228" s="3" t="s">
        <v>3708</v>
      </c>
      <c r="G1228" s="3" t="s">
        <v>745</v>
      </c>
      <c r="H1228" s="3"/>
      <c r="I1228" s="2"/>
      <c r="J1228" s="2"/>
      <c r="L1228" s="2"/>
      <c r="M1228" s="3" t="s">
        <v>389</v>
      </c>
      <c r="N1228" s="3"/>
      <c r="O1228" s="3" t="s">
        <v>3707</v>
      </c>
      <c r="P1228" s="2"/>
      <c r="Q1228" s="2"/>
      <c r="S1228" s="2"/>
    </row>
    <row r="1229" spans="1:19" ht="15.75" customHeight="1">
      <c r="A1229" s="3" t="s">
        <v>389</v>
      </c>
      <c r="B1229" s="3" t="s">
        <v>3581</v>
      </c>
      <c r="C1229" s="3" t="s">
        <v>1536</v>
      </c>
      <c r="D1229" s="3" t="s">
        <v>3683</v>
      </c>
      <c r="E1229" s="3" t="s">
        <v>1210</v>
      </c>
      <c r="F1229" s="3" t="s">
        <v>3709</v>
      </c>
      <c r="G1229" s="3" t="s">
        <v>745</v>
      </c>
      <c r="H1229" s="3"/>
      <c r="I1229" s="2"/>
      <c r="J1229" s="2"/>
      <c r="L1229" s="2"/>
      <c r="M1229" s="3" t="s">
        <v>389</v>
      </c>
      <c r="N1229" s="3"/>
      <c r="O1229" s="3" t="s">
        <v>1536</v>
      </c>
      <c r="P1229" s="2"/>
      <c r="Q1229" s="2"/>
      <c r="S1229" s="2"/>
    </row>
    <row r="1230" spans="1:19" ht="15.75" customHeight="1">
      <c r="A1230" s="3" t="s">
        <v>389</v>
      </c>
      <c r="B1230" s="3" t="s">
        <v>3581</v>
      </c>
      <c r="C1230" s="3" t="s">
        <v>3710</v>
      </c>
      <c r="D1230" s="3" t="s">
        <v>3683</v>
      </c>
      <c r="E1230" s="3" t="s">
        <v>3711</v>
      </c>
      <c r="F1230" s="3" t="s">
        <v>3712</v>
      </c>
      <c r="G1230" s="3" t="s">
        <v>745</v>
      </c>
      <c r="H1230" s="3"/>
      <c r="I1230" s="2"/>
      <c r="J1230" s="2"/>
      <c r="L1230" s="2"/>
      <c r="M1230" s="3" t="s">
        <v>389</v>
      </c>
      <c r="N1230" s="3"/>
      <c r="O1230" s="3" t="s">
        <v>3710</v>
      </c>
      <c r="P1230" s="2"/>
      <c r="Q1230" s="2"/>
      <c r="S1230" s="2"/>
    </row>
    <row r="1231" spans="1:19" ht="15.75" customHeight="1">
      <c r="A1231" s="3" t="s">
        <v>389</v>
      </c>
      <c r="B1231" s="3" t="s">
        <v>3581</v>
      </c>
      <c r="C1231" s="3" t="s">
        <v>3713</v>
      </c>
      <c r="D1231" s="3" t="s">
        <v>3683</v>
      </c>
      <c r="E1231" s="3" t="s">
        <v>1207</v>
      </c>
      <c r="F1231" s="3" t="s">
        <v>3714</v>
      </c>
      <c r="G1231" s="3" t="s">
        <v>745</v>
      </c>
      <c r="H1231" s="3"/>
      <c r="I1231" s="2"/>
      <c r="J1231" s="2"/>
      <c r="L1231" s="2"/>
      <c r="M1231" s="3" t="s">
        <v>389</v>
      </c>
      <c r="N1231" s="3"/>
      <c r="O1231" s="3" t="s">
        <v>3713</v>
      </c>
      <c r="P1231" s="2"/>
      <c r="Q1231" s="2"/>
      <c r="S1231" s="2"/>
    </row>
    <row r="1232" spans="1:19" ht="15.75" customHeight="1">
      <c r="A1232" s="3" t="s">
        <v>389</v>
      </c>
      <c r="B1232" s="3" t="s">
        <v>3581</v>
      </c>
      <c r="C1232" s="3" t="s">
        <v>2905</v>
      </c>
      <c r="D1232" s="3" t="s">
        <v>3683</v>
      </c>
      <c r="E1232" s="3" t="s">
        <v>3715</v>
      </c>
      <c r="F1232" s="3" t="s">
        <v>3716</v>
      </c>
      <c r="G1232" s="3" t="s">
        <v>745</v>
      </c>
      <c r="H1232" s="3"/>
      <c r="I1232" s="2"/>
      <c r="J1232" s="2"/>
      <c r="L1232" s="2"/>
      <c r="M1232" s="3" t="s">
        <v>389</v>
      </c>
      <c r="N1232" s="3"/>
      <c r="O1232" s="3" t="s">
        <v>2905</v>
      </c>
      <c r="P1232" s="2"/>
      <c r="Q1232" s="2"/>
      <c r="S1232" s="2"/>
    </row>
    <row r="1233" spans="1:19" ht="15.75" customHeight="1">
      <c r="A1233" s="3" t="s">
        <v>389</v>
      </c>
      <c r="B1233" s="3" t="s">
        <v>3581</v>
      </c>
      <c r="C1233" s="3" t="s">
        <v>1326</v>
      </c>
      <c r="D1233" s="3" t="s">
        <v>3683</v>
      </c>
      <c r="E1233" s="3" t="s">
        <v>3717</v>
      </c>
      <c r="F1233" s="3" t="s">
        <v>3718</v>
      </c>
      <c r="G1233" s="3" t="s">
        <v>745</v>
      </c>
      <c r="H1233" s="3"/>
      <c r="I1233" s="2"/>
      <c r="J1233" s="2"/>
      <c r="L1233" s="2"/>
      <c r="M1233" s="3" t="s">
        <v>389</v>
      </c>
      <c r="N1233" s="3"/>
      <c r="O1233" s="3" t="s">
        <v>1326</v>
      </c>
      <c r="P1233" s="2"/>
      <c r="Q1233" s="2"/>
      <c r="S1233" s="2"/>
    </row>
    <row r="1234" spans="1:19" ht="15.75" customHeight="1">
      <c r="A1234" s="3" t="s">
        <v>389</v>
      </c>
      <c r="B1234" s="3" t="s">
        <v>3581</v>
      </c>
      <c r="C1234" s="3" t="s">
        <v>1538</v>
      </c>
      <c r="D1234" s="3" t="s">
        <v>3683</v>
      </c>
      <c r="E1234" s="3" t="s">
        <v>3719</v>
      </c>
      <c r="F1234" s="3" t="s">
        <v>3720</v>
      </c>
      <c r="G1234" s="3" t="s">
        <v>745</v>
      </c>
      <c r="H1234" s="3"/>
      <c r="I1234" s="2"/>
      <c r="J1234" s="2"/>
      <c r="L1234" s="2"/>
      <c r="M1234" s="3" t="s">
        <v>389</v>
      </c>
      <c r="N1234" s="3"/>
      <c r="O1234" s="3" t="s">
        <v>1538</v>
      </c>
      <c r="P1234" s="2"/>
      <c r="Q1234" s="2"/>
      <c r="S1234" s="2"/>
    </row>
    <row r="1235" spans="1:19" ht="15.75" customHeight="1">
      <c r="A1235" s="3" t="s">
        <v>389</v>
      </c>
      <c r="B1235" s="3" t="s">
        <v>3581</v>
      </c>
      <c r="C1235" s="3" t="s">
        <v>3721</v>
      </c>
      <c r="D1235" s="3" t="s">
        <v>3722</v>
      </c>
      <c r="E1235" s="3" t="s">
        <v>3723</v>
      </c>
      <c r="F1235" s="3" t="s">
        <v>3724</v>
      </c>
      <c r="G1235" s="3" t="s">
        <v>745</v>
      </c>
      <c r="H1235" s="3"/>
      <c r="I1235" s="2"/>
      <c r="J1235" s="2"/>
      <c r="L1235" s="2"/>
      <c r="M1235" s="3" t="s">
        <v>389</v>
      </c>
      <c r="N1235" s="3"/>
      <c r="O1235" s="3" t="s">
        <v>3721</v>
      </c>
      <c r="P1235" s="2"/>
      <c r="Q1235" s="2"/>
      <c r="S1235" s="2"/>
    </row>
    <row r="1236" spans="1:19" ht="15.75" customHeight="1">
      <c r="A1236" s="3" t="s">
        <v>389</v>
      </c>
      <c r="B1236" s="3" t="s">
        <v>3581</v>
      </c>
      <c r="C1236" s="3" t="s">
        <v>3725</v>
      </c>
      <c r="D1236" s="3" t="s">
        <v>3722</v>
      </c>
      <c r="E1236" s="3" t="s">
        <v>3726</v>
      </c>
      <c r="F1236" s="3" t="s">
        <v>3727</v>
      </c>
      <c r="G1236" s="3" t="s">
        <v>745</v>
      </c>
      <c r="H1236" s="3"/>
      <c r="I1236" s="2"/>
      <c r="J1236" s="2"/>
      <c r="L1236" s="2"/>
      <c r="M1236" s="3" t="s">
        <v>389</v>
      </c>
      <c r="N1236" s="3"/>
      <c r="O1236" s="3" t="s">
        <v>3725</v>
      </c>
      <c r="P1236" s="2"/>
      <c r="Q1236" s="2"/>
      <c r="S1236" s="2"/>
    </row>
    <row r="1237" spans="1:19" ht="15.75" customHeight="1">
      <c r="A1237" s="3" t="s">
        <v>389</v>
      </c>
      <c r="B1237" s="3" t="s">
        <v>3581</v>
      </c>
      <c r="C1237" s="3" t="s">
        <v>3728</v>
      </c>
      <c r="D1237" s="3" t="s">
        <v>3722</v>
      </c>
      <c r="E1237" s="3" t="s">
        <v>3729</v>
      </c>
      <c r="F1237" s="3" t="s">
        <v>3730</v>
      </c>
      <c r="G1237" s="3" t="s">
        <v>745</v>
      </c>
      <c r="H1237" s="3"/>
      <c r="I1237" s="2"/>
      <c r="J1237" s="2"/>
      <c r="L1237" s="2"/>
      <c r="M1237" s="3" t="s">
        <v>389</v>
      </c>
      <c r="N1237" s="3"/>
      <c r="O1237" s="3" t="s">
        <v>3728</v>
      </c>
      <c r="P1237" s="2"/>
      <c r="Q1237" s="2"/>
      <c r="S1237" s="2"/>
    </row>
    <row r="1238" spans="1:19" ht="15.75" customHeight="1">
      <c r="A1238" s="3" t="s">
        <v>389</v>
      </c>
      <c r="B1238" s="3" t="s">
        <v>3581</v>
      </c>
      <c r="C1238" s="3" t="s">
        <v>3731</v>
      </c>
      <c r="D1238" s="3" t="s">
        <v>3722</v>
      </c>
      <c r="E1238" s="3" t="s">
        <v>3732</v>
      </c>
      <c r="F1238" s="3" t="s">
        <v>3733</v>
      </c>
      <c r="G1238" s="3" t="s">
        <v>741</v>
      </c>
      <c r="H1238" s="3"/>
      <c r="I1238" s="2"/>
      <c r="J1238" s="2"/>
      <c r="L1238" s="2"/>
      <c r="M1238" s="3" t="s">
        <v>389</v>
      </c>
      <c r="N1238" s="3"/>
      <c r="O1238" s="3" t="s">
        <v>3731</v>
      </c>
      <c r="P1238" s="2"/>
      <c r="Q1238" s="2"/>
      <c r="S1238" s="2"/>
    </row>
    <row r="1239" spans="1:19" ht="15.75" customHeight="1">
      <c r="A1239" s="3" t="s">
        <v>389</v>
      </c>
      <c r="B1239" s="3" t="s">
        <v>3581</v>
      </c>
      <c r="C1239" s="3" t="s">
        <v>1732</v>
      </c>
      <c r="D1239" s="3" t="s">
        <v>3722</v>
      </c>
      <c r="E1239" s="3" t="s">
        <v>3734</v>
      </c>
      <c r="F1239" s="3" t="s">
        <v>3735</v>
      </c>
      <c r="G1239" s="3" t="s">
        <v>745</v>
      </c>
      <c r="H1239" s="3"/>
      <c r="I1239" s="2"/>
      <c r="J1239" s="2"/>
      <c r="L1239" s="2"/>
      <c r="M1239" s="3" t="s">
        <v>389</v>
      </c>
      <c r="N1239" s="3"/>
      <c r="O1239" s="3" t="s">
        <v>1732</v>
      </c>
      <c r="P1239" s="2"/>
      <c r="Q1239" s="2"/>
      <c r="S1239" s="2"/>
    </row>
    <row r="1240" spans="1:19" ht="15.75" customHeight="1">
      <c r="A1240" s="3" t="s">
        <v>389</v>
      </c>
      <c r="B1240" s="3" t="s">
        <v>3581</v>
      </c>
      <c r="C1240" s="3" t="s">
        <v>1009</v>
      </c>
      <c r="D1240" s="3" t="s">
        <v>3722</v>
      </c>
      <c r="E1240" s="3" t="s">
        <v>3736</v>
      </c>
      <c r="F1240" s="3" t="s">
        <v>3737</v>
      </c>
      <c r="G1240" s="3" t="s">
        <v>745</v>
      </c>
      <c r="H1240" s="3"/>
      <c r="I1240" s="2"/>
      <c r="J1240" s="2"/>
      <c r="L1240" s="2"/>
      <c r="M1240" s="3" t="s">
        <v>389</v>
      </c>
      <c r="N1240" s="3"/>
      <c r="O1240" s="3" t="s">
        <v>1009</v>
      </c>
      <c r="P1240" s="2"/>
      <c r="Q1240" s="2"/>
      <c r="S1240" s="2"/>
    </row>
    <row r="1241" spans="1:19" ht="15.75" customHeight="1">
      <c r="A1241" s="3" t="s">
        <v>389</v>
      </c>
      <c r="B1241" s="3" t="s">
        <v>3581</v>
      </c>
      <c r="C1241" s="3" t="s">
        <v>3738</v>
      </c>
      <c r="D1241" s="3" t="s">
        <v>3722</v>
      </c>
      <c r="E1241" s="3" t="s">
        <v>3739</v>
      </c>
      <c r="F1241" s="3" t="s">
        <v>3740</v>
      </c>
      <c r="G1241" s="3" t="s">
        <v>745</v>
      </c>
      <c r="H1241" s="3"/>
      <c r="I1241" s="2"/>
      <c r="J1241" s="2"/>
      <c r="L1241" s="2"/>
      <c r="M1241" s="3" t="s">
        <v>389</v>
      </c>
      <c r="N1241" s="3"/>
      <c r="O1241" s="3" t="s">
        <v>3738</v>
      </c>
      <c r="P1241" s="2"/>
      <c r="Q1241" s="2"/>
      <c r="S1241" s="2"/>
    </row>
    <row r="1242" spans="1:19" ht="15.75" customHeight="1">
      <c r="A1242" s="3" t="s">
        <v>389</v>
      </c>
      <c r="B1242" s="3" t="s">
        <v>3581</v>
      </c>
      <c r="C1242" s="3" t="s">
        <v>3741</v>
      </c>
      <c r="D1242" s="3" t="s">
        <v>3722</v>
      </c>
      <c r="E1242" s="3" t="s">
        <v>1216</v>
      </c>
      <c r="F1242" s="3" t="s">
        <v>3742</v>
      </c>
      <c r="G1242" s="3" t="s">
        <v>745</v>
      </c>
      <c r="H1242" s="3"/>
      <c r="I1242" s="2"/>
      <c r="J1242" s="2"/>
      <c r="L1242" s="2"/>
      <c r="M1242" s="3" t="s">
        <v>389</v>
      </c>
      <c r="N1242" s="3"/>
      <c r="O1242" s="3" t="s">
        <v>3741</v>
      </c>
      <c r="P1242" s="2"/>
      <c r="Q1242" s="2"/>
      <c r="S1242" s="2"/>
    </row>
    <row r="1243" spans="1:19" ht="15.75" customHeight="1">
      <c r="A1243" s="3" t="s">
        <v>389</v>
      </c>
      <c r="B1243" s="3" t="s">
        <v>3581</v>
      </c>
      <c r="C1243" s="3" t="s">
        <v>3743</v>
      </c>
      <c r="D1243" s="3" t="s">
        <v>3722</v>
      </c>
      <c r="E1243" s="3" t="s">
        <v>3744</v>
      </c>
      <c r="F1243" s="3" t="s">
        <v>3745</v>
      </c>
      <c r="G1243" s="3" t="s">
        <v>745</v>
      </c>
      <c r="H1243" s="3"/>
      <c r="I1243" s="2"/>
      <c r="J1243" s="2"/>
      <c r="L1243" s="2"/>
      <c r="M1243" s="3" t="s">
        <v>389</v>
      </c>
      <c r="N1243" s="3"/>
      <c r="O1243" s="3" t="s">
        <v>3743</v>
      </c>
      <c r="P1243" s="2"/>
      <c r="Q1243" s="2"/>
      <c r="S1243" s="2"/>
    </row>
    <row r="1244" spans="1:19" ht="15.75" customHeight="1">
      <c r="A1244" s="3" t="s">
        <v>389</v>
      </c>
      <c r="B1244" s="3" t="s">
        <v>3581</v>
      </c>
      <c r="C1244" s="3" t="s">
        <v>3746</v>
      </c>
      <c r="D1244" s="3" t="s">
        <v>3722</v>
      </c>
      <c r="E1244" s="3" t="s">
        <v>3747</v>
      </c>
      <c r="F1244" s="3" t="s">
        <v>3748</v>
      </c>
      <c r="G1244" s="3" t="s">
        <v>745</v>
      </c>
      <c r="H1244" s="3"/>
      <c r="I1244" s="2"/>
      <c r="J1244" s="2"/>
      <c r="L1244" s="2"/>
      <c r="M1244" s="3" t="s">
        <v>389</v>
      </c>
      <c r="N1244" s="3"/>
      <c r="O1244" s="3" t="s">
        <v>3746</v>
      </c>
      <c r="P1244" s="2"/>
      <c r="Q1244" s="2"/>
      <c r="S1244" s="2"/>
    </row>
    <row r="1245" spans="1:19" ht="15.75" customHeight="1">
      <c r="A1245" s="3" t="s">
        <v>389</v>
      </c>
      <c r="B1245" s="3" t="s">
        <v>3581</v>
      </c>
      <c r="C1245" s="3" t="s">
        <v>3749</v>
      </c>
      <c r="D1245" s="3" t="s">
        <v>3750</v>
      </c>
      <c r="E1245" s="3" t="s">
        <v>3751</v>
      </c>
      <c r="F1245" s="3" t="s">
        <v>3752</v>
      </c>
      <c r="G1245" s="3" t="s">
        <v>741</v>
      </c>
      <c r="H1245" s="3"/>
      <c r="I1245" s="2"/>
      <c r="J1245" s="2"/>
      <c r="L1245" s="2"/>
      <c r="M1245" s="3" t="s">
        <v>389</v>
      </c>
      <c r="N1245" s="3"/>
      <c r="O1245" s="3" t="s">
        <v>3749</v>
      </c>
      <c r="P1245" s="2"/>
      <c r="Q1245" s="2"/>
      <c r="S1245" s="2"/>
    </row>
    <row r="1246" spans="1:19" ht="15.75" customHeight="1">
      <c r="A1246" s="3" t="s">
        <v>389</v>
      </c>
      <c r="B1246" s="3" t="s">
        <v>3581</v>
      </c>
      <c r="C1246" s="3" t="s">
        <v>3753</v>
      </c>
      <c r="D1246" s="3" t="s">
        <v>3750</v>
      </c>
      <c r="E1246" s="3" t="s">
        <v>3754</v>
      </c>
      <c r="F1246" s="3" t="s">
        <v>3755</v>
      </c>
      <c r="G1246" s="3" t="s">
        <v>745</v>
      </c>
      <c r="H1246" s="3"/>
      <c r="I1246" s="2"/>
      <c r="J1246" s="2"/>
      <c r="L1246" s="2"/>
      <c r="M1246" s="3" t="s">
        <v>389</v>
      </c>
      <c r="N1246" s="3"/>
      <c r="O1246" s="3" t="s">
        <v>3753</v>
      </c>
      <c r="P1246" s="2"/>
      <c r="Q1246" s="2"/>
      <c r="S1246" s="2"/>
    </row>
    <row r="1247" spans="1:19" ht="15.75" customHeight="1">
      <c r="A1247" s="3" t="s">
        <v>389</v>
      </c>
      <c r="B1247" s="3" t="s">
        <v>3581</v>
      </c>
      <c r="C1247" s="3" t="s">
        <v>3756</v>
      </c>
      <c r="D1247" s="3" t="s">
        <v>3750</v>
      </c>
      <c r="E1247" s="3" t="s">
        <v>1199</v>
      </c>
      <c r="F1247" s="3" t="s">
        <v>3757</v>
      </c>
      <c r="G1247" s="3" t="s">
        <v>745</v>
      </c>
      <c r="H1247" s="3"/>
      <c r="I1247" s="2"/>
      <c r="J1247" s="2"/>
      <c r="L1247" s="2"/>
      <c r="M1247" s="3" t="s">
        <v>389</v>
      </c>
      <c r="N1247" s="3"/>
      <c r="O1247" s="3" t="s">
        <v>3756</v>
      </c>
      <c r="P1247" s="2"/>
      <c r="Q1247" s="2"/>
      <c r="S1247" s="2"/>
    </row>
    <row r="1248" spans="1:19" ht="15.75" customHeight="1">
      <c r="A1248" s="3" t="s">
        <v>389</v>
      </c>
      <c r="B1248" s="3" t="s">
        <v>3581</v>
      </c>
      <c r="C1248" s="3" t="s">
        <v>3758</v>
      </c>
      <c r="D1248" s="3" t="s">
        <v>3750</v>
      </c>
      <c r="E1248" s="3" t="s">
        <v>3759</v>
      </c>
      <c r="F1248" s="3" t="s">
        <v>3760</v>
      </c>
      <c r="G1248" s="3" t="s">
        <v>745</v>
      </c>
      <c r="H1248" s="3"/>
      <c r="I1248" s="2"/>
      <c r="J1248" s="2"/>
      <c r="L1248" s="2"/>
      <c r="M1248" s="3" t="s">
        <v>389</v>
      </c>
      <c r="N1248" s="3"/>
      <c r="O1248" s="3" t="s">
        <v>3758</v>
      </c>
      <c r="P1248" s="2"/>
      <c r="Q1248" s="2"/>
      <c r="S1248" s="2"/>
    </row>
    <row r="1249" spans="1:19" ht="15.75" customHeight="1">
      <c r="A1249" s="3" t="s">
        <v>389</v>
      </c>
      <c r="B1249" s="3" t="s">
        <v>3581</v>
      </c>
      <c r="C1249" s="3" t="s">
        <v>3761</v>
      </c>
      <c r="D1249" s="3" t="s">
        <v>3750</v>
      </c>
      <c r="E1249" s="3" t="s">
        <v>1196</v>
      </c>
      <c r="F1249" s="3" t="s">
        <v>3762</v>
      </c>
      <c r="G1249" s="3" t="s">
        <v>745</v>
      </c>
      <c r="H1249" s="3"/>
      <c r="I1249" s="2"/>
      <c r="J1249" s="2"/>
      <c r="L1249" s="2"/>
      <c r="M1249" s="3" t="s">
        <v>389</v>
      </c>
      <c r="N1249" s="3"/>
      <c r="O1249" s="3" t="s">
        <v>3761</v>
      </c>
      <c r="P1249" s="2"/>
      <c r="Q1249" s="2"/>
      <c r="S1249" s="2"/>
    </row>
    <row r="1250" spans="1:19" ht="15.75" customHeight="1">
      <c r="A1250" s="3" t="s">
        <v>389</v>
      </c>
      <c r="B1250" s="3" t="s">
        <v>3581</v>
      </c>
      <c r="C1250" s="3" t="s">
        <v>3549</v>
      </c>
      <c r="D1250" s="3" t="s">
        <v>3750</v>
      </c>
      <c r="E1250" s="3" t="s">
        <v>3763</v>
      </c>
      <c r="F1250" s="3" t="s">
        <v>3764</v>
      </c>
      <c r="G1250" s="3" t="s">
        <v>745</v>
      </c>
      <c r="H1250" s="3"/>
      <c r="I1250" s="2"/>
      <c r="J1250" s="2"/>
      <c r="L1250" s="2"/>
      <c r="M1250" s="3" t="s">
        <v>389</v>
      </c>
      <c r="N1250" s="3"/>
      <c r="O1250" s="3" t="s">
        <v>3549</v>
      </c>
      <c r="P1250" s="2"/>
      <c r="Q1250" s="2"/>
      <c r="S1250" s="2"/>
    </row>
    <row r="1251" spans="1:19" ht="15.75" customHeight="1">
      <c r="A1251" s="3" t="s">
        <v>389</v>
      </c>
      <c r="B1251" s="3" t="s">
        <v>3581</v>
      </c>
      <c r="C1251" s="3" t="s">
        <v>3765</v>
      </c>
      <c r="D1251" s="3" t="s">
        <v>3750</v>
      </c>
      <c r="E1251" s="3" t="s">
        <v>3766</v>
      </c>
      <c r="F1251" s="3" t="s">
        <v>3767</v>
      </c>
      <c r="G1251" s="3" t="s">
        <v>745</v>
      </c>
      <c r="H1251" s="3"/>
      <c r="I1251" s="2"/>
      <c r="J1251" s="2"/>
      <c r="L1251" s="2"/>
      <c r="M1251" s="3" t="s">
        <v>389</v>
      </c>
      <c r="N1251" s="3"/>
      <c r="O1251" s="3" t="s">
        <v>3765</v>
      </c>
      <c r="P1251" s="2"/>
      <c r="Q1251" s="2"/>
      <c r="S1251" s="2"/>
    </row>
    <row r="1252" spans="1:19" ht="15.75" customHeight="1">
      <c r="A1252" s="3" t="s">
        <v>389</v>
      </c>
      <c r="B1252" s="3" t="s">
        <v>3581</v>
      </c>
      <c r="C1252" s="3" t="s">
        <v>3768</v>
      </c>
      <c r="D1252" s="3" t="s">
        <v>3750</v>
      </c>
      <c r="E1252" s="3" t="s">
        <v>3769</v>
      </c>
      <c r="F1252" s="3" t="s">
        <v>3770</v>
      </c>
      <c r="G1252" s="3" t="s">
        <v>745</v>
      </c>
      <c r="H1252" s="3"/>
      <c r="I1252" s="2"/>
      <c r="J1252" s="2"/>
      <c r="L1252" s="2"/>
      <c r="M1252" s="3" t="s">
        <v>389</v>
      </c>
      <c r="N1252" s="3"/>
      <c r="O1252" s="3" t="s">
        <v>3768</v>
      </c>
      <c r="P1252" s="2"/>
      <c r="Q1252" s="2"/>
      <c r="S1252" s="2"/>
    </row>
    <row r="1253" spans="1:19" ht="15.75" customHeight="1">
      <c r="A1253" s="3" t="s">
        <v>389</v>
      </c>
      <c r="B1253" s="3" t="s">
        <v>3581</v>
      </c>
      <c r="C1253" s="3" t="s">
        <v>3771</v>
      </c>
      <c r="D1253" s="3" t="s">
        <v>3750</v>
      </c>
      <c r="E1253" s="3" t="s">
        <v>1190</v>
      </c>
      <c r="F1253" s="3" t="s">
        <v>3772</v>
      </c>
      <c r="G1253" s="3" t="s">
        <v>745</v>
      </c>
      <c r="H1253" s="3"/>
      <c r="I1253" s="2"/>
      <c r="J1253" s="2"/>
      <c r="L1253" s="2"/>
      <c r="M1253" s="3" t="s">
        <v>389</v>
      </c>
      <c r="N1253" s="3"/>
      <c r="O1253" s="3" t="s">
        <v>3771</v>
      </c>
      <c r="P1253" s="2"/>
      <c r="Q1253" s="2"/>
      <c r="S1253" s="2"/>
    </row>
    <row r="1254" spans="1:19" ht="15.75" customHeight="1">
      <c r="A1254" s="3" t="s">
        <v>389</v>
      </c>
      <c r="B1254" s="3" t="s">
        <v>3581</v>
      </c>
      <c r="C1254" s="3" t="s">
        <v>3773</v>
      </c>
      <c r="D1254" s="3" t="s">
        <v>3750</v>
      </c>
      <c r="E1254" s="3" t="s">
        <v>3774</v>
      </c>
      <c r="F1254" s="3" t="s">
        <v>3775</v>
      </c>
      <c r="G1254" s="3" t="s">
        <v>745</v>
      </c>
      <c r="H1254" s="3"/>
      <c r="I1254" s="2"/>
      <c r="J1254" s="2"/>
      <c r="L1254" s="2"/>
      <c r="M1254" s="3" t="s">
        <v>389</v>
      </c>
      <c r="N1254" s="3"/>
      <c r="O1254" s="3" t="s">
        <v>3773</v>
      </c>
      <c r="P1254" s="2"/>
      <c r="Q1254" s="2"/>
      <c r="S1254" s="2"/>
    </row>
    <row r="1255" spans="1:19" ht="15.75" customHeight="1">
      <c r="A1255" s="3" t="s">
        <v>389</v>
      </c>
      <c r="B1255" s="3" t="s">
        <v>3581</v>
      </c>
      <c r="C1255" s="3" t="s">
        <v>3776</v>
      </c>
      <c r="D1255" s="3" t="s">
        <v>3750</v>
      </c>
      <c r="E1255" s="3" t="s">
        <v>3777</v>
      </c>
      <c r="F1255" s="3" t="s">
        <v>3778</v>
      </c>
      <c r="G1255" s="3" t="s">
        <v>745</v>
      </c>
      <c r="H1255" s="3"/>
      <c r="I1255" s="2"/>
      <c r="J1255" s="2"/>
      <c r="L1255" s="2"/>
      <c r="M1255" s="3" t="s">
        <v>389</v>
      </c>
      <c r="N1255" s="3"/>
      <c r="O1255" s="3" t="s">
        <v>3776</v>
      </c>
      <c r="P1255" s="2"/>
      <c r="Q1255" s="2"/>
      <c r="S1255" s="2"/>
    </row>
    <row r="1256" spans="1:19" ht="15.75" customHeight="1">
      <c r="A1256" s="3" t="s">
        <v>389</v>
      </c>
      <c r="B1256" s="3" t="s">
        <v>3581</v>
      </c>
      <c r="C1256" s="3" t="s">
        <v>3779</v>
      </c>
      <c r="D1256" s="3" t="s">
        <v>3750</v>
      </c>
      <c r="E1256" s="3" t="s">
        <v>3780</v>
      </c>
      <c r="F1256" s="3" t="s">
        <v>3781</v>
      </c>
      <c r="G1256" s="3" t="s">
        <v>745</v>
      </c>
      <c r="H1256" s="3"/>
      <c r="I1256" s="2"/>
      <c r="J1256" s="2"/>
      <c r="L1256" s="2"/>
      <c r="M1256" s="3" t="s">
        <v>389</v>
      </c>
      <c r="N1256" s="3"/>
      <c r="O1256" s="3" t="s">
        <v>3779</v>
      </c>
      <c r="P1256" s="2"/>
      <c r="Q1256" s="2"/>
      <c r="S1256" s="2"/>
    </row>
    <row r="1257" spans="1:19" ht="15.75" customHeight="1">
      <c r="A1257" s="3" t="s">
        <v>389</v>
      </c>
      <c r="B1257" s="3" t="s">
        <v>3581</v>
      </c>
      <c r="C1257" s="3" t="s">
        <v>3782</v>
      </c>
      <c r="D1257" s="3" t="s">
        <v>3750</v>
      </c>
      <c r="E1257" s="3" t="s">
        <v>3783</v>
      </c>
      <c r="F1257" s="3" t="s">
        <v>3784</v>
      </c>
      <c r="G1257" s="3" t="s">
        <v>745</v>
      </c>
      <c r="H1257" s="3"/>
      <c r="I1257" s="2"/>
      <c r="J1257" s="2"/>
      <c r="L1257" s="2"/>
      <c r="M1257" s="3" t="s">
        <v>389</v>
      </c>
      <c r="N1257" s="3"/>
      <c r="O1257" s="3" t="s">
        <v>3782</v>
      </c>
      <c r="P1257" s="2"/>
      <c r="Q1257" s="2"/>
      <c r="S1257" s="2"/>
    </row>
    <row r="1258" spans="1:19" ht="15.75" customHeight="1">
      <c r="A1258" s="3" t="s">
        <v>389</v>
      </c>
      <c r="B1258" s="3" t="s">
        <v>3581</v>
      </c>
      <c r="C1258" s="3" t="s">
        <v>3785</v>
      </c>
      <c r="D1258" s="3" t="s">
        <v>3750</v>
      </c>
      <c r="E1258" s="3" t="s">
        <v>3786</v>
      </c>
      <c r="F1258" s="3" t="s">
        <v>3787</v>
      </c>
      <c r="G1258" s="3" t="s">
        <v>745</v>
      </c>
      <c r="H1258" s="3"/>
      <c r="I1258" s="2"/>
      <c r="J1258" s="2"/>
      <c r="L1258" s="2"/>
      <c r="M1258" s="3" t="s">
        <v>389</v>
      </c>
      <c r="N1258" s="3"/>
      <c r="O1258" s="3" t="s">
        <v>3785</v>
      </c>
      <c r="P1258" s="2"/>
      <c r="Q1258" s="2"/>
      <c r="S1258" s="2"/>
    </row>
    <row r="1259" spans="1:19" ht="15.75" customHeight="1">
      <c r="A1259" s="3" t="s">
        <v>389</v>
      </c>
      <c r="B1259" s="3" t="s">
        <v>3581</v>
      </c>
      <c r="C1259" s="3" t="s">
        <v>3788</v>
      </c>
      <c r="D1259" s="3" t="s">
        <v>3750</v>
      </c>
      <c r="E1259" s="3" t="s">
        <v>3789</v>
      </c>
      <c r="F1259" s="3" t="s">
        <v>3790</v>
      </c>
      <c r="G1259" s="3" t="s">
        <v>745</v>
      </c>
      <c r="H1259" s="3"/>
      <c r="I1259" s="2"/>
      <c r="J1259" s="2"/>
      <c r="L1259" s="2"/>
      <c r="M1259" s="3" t="s">
        <v>389</v>
      </c>
      <c r="N1259" s="3"/>
      <c r="O1259" s="3" t="s">
        <v>3788</v>
      </c>
      <c r="P1259" s="2"/>
      <c r="Q1259" s="2"/>
      <c r="S1259" s="2"/>
    </row>
    <row r="1260" spans="1:19" ht="15.75" customHeight="1">
      <c r="A1260" s="3" t="s">
        <v>389</v>
      </c>
      <c r="B1260" s="3" t="s">
        <v>3581</v>
      </c>
      <c r="C1260" s="3" t="s">
        <v>3791</v>
      </c>
      <c r="D1260" s="3" t="s">
        <v>3750</v>
      </c>
      <c r="E1260" s="3" t="s">
        <v>1187</v>
      </c>
      <c r="F1260" s="3" t="s">
        <v>3792</v>
      </c>
      <c r="G1260" s="3" t="s">
        <v>745</v>
      </c>
      <c r="H1260" s="3"/>
      <c r="I1260" s="2"/>
      <c r="J1260" s="2"/>
      <c r="L1260" s="2"/>
      <c r="M1260" s="3" t="s">
        <v>389</v>
      </c>
      <c r="N1260" s="3"/>
      <c r="O1260" s="3" t="s">
        <v>3791</v>
      </c>
      <c r="P1260" s="2"/>
      <c r="Q1260" s="2"/>
      <c r="S1260" s="2"/>
    </row>
    <row r="1261" spans="1:19" ht="15.75" customHeight="1">
      <c r="A1261" s="3" t="s">
        <v>389</v>
      </c>
      <c r="B1261" s="3" t="s">
        <v>3581</v>
      </c>
      <c r="C1261" s="3" t="s">
        <v>342</v>
      </c>
      <c r="D1261" s="3" t="s">
        <v>3750</v>
      </c>
      <c r="E1261" s="3" t="s">
        <v>3793</v>
      </c>
      <c r="F1261" s="3" t="s">
        <v>3794</v>
      </c>
      <c r="G1261" s="3" t="s">
        <v>745</v>
      </c>
      <c r="H1261" s="3"/>
      <c r="I1261" s="2"/>
      <c r="J1261" s="2"/>
      <c r="L1261" s="2"/>
      <c r="M1261" s="3" t="s">
        <v>389</v>
      </c>
      <c r="N1261" s="3"/>
      <c r="O1261" s="3" t="s">
        <v>342</v>
      </c>
      <c r="P1261" s="2"/>
      <c r="Q1261" s="2"/>
      <c r="S1261" s="2"/>
    </row>
    <row r="1262" spans="1:19" ht="15.75" customHeight="1">
      <c r="A1262" s="3" t="s">
        <v>389</v>
      </c>
      <c r="B1262" s="3" t="s">
        <v>3581</v>
      </c>
      <c r="C1262" s="3" t="s">
        <v>3795</v>
      </c>
      <c r="D1262" s="3" t="s">
        <v>3750</v>
      </c>
      <c r="E1262" s="3" t="s">
        <v>1184</v>
      </c>
      <c r="F1262" s="3" t="s">
        <v>3796</v>
      </c>
      <c r="G1262" s="3" t="s">
        <v>745</v>
      </c>
      <c r="H1262" s="3"/>
      <c r="I1262" s="2"/>
      <c r="J1262" s="2"/>
      <c r="L1262" s="2"/>
      <c r="M1262" s="3" t="s">
        <v>389</v>
      </c>
      <c r="N1262" s="3"/>
      <c r="O1262" s="3" t="s">
        <v>3795</v>
      </c>
      <c r="P1262" s="2"/>
      <c r="Q1262" s="2"/>
      <c r="S1262" s="2"/>
    </row>
    <row r="1263" spans="1:19" ht="15.75" customHeight="1">
      <c r="A1263" s="3" t="s">
        <v>389</v>
      </c>
      <c r="B1263" s="3" t="s">
        <v>3581</v>
      </c>
      <c r="C1263" s="3" t="s">
        <v>3797</v>
      </c>
      <c r="D1263" s="3" t="s">
        <v>3750</v>
      </c>
      <c r="E1263" s="3" t="s">
        <v>3798</v>
      </c>
      <c r="F1263" s="3" t="s">
        <v>3799</v>
      </c>
      <c r="G1263" s="3" t="s">
        <v>745</v>
      </c>
      <c r="H1263" s="3"/>
      <c r="I1263" s="2"/>
      <c r="J1263" s="2"/>
      <c r="L1263" s="2"/>
      <c r="M1263" s="3" t="s">
        <v>389</v>
      </c>
      <c r="N1263" s="3"/>
      <c r="O1263" s="3" t="s">
        <v>3797</v>
      </c>
      <c r="P1263" s="2"/>
      <c r="Q1263" s="2"/>
      <c r="S1263" s="2"/>
    </row>
    <row r="1264" spans="1:19" ht="15.75" customHeight="1">
      <c r="A1264" s="3" t="s">
        <v>389</v>
      </c>
      <c r="B1264" s="3" t="s">
        <v>3581</v>
      </c>
      <c r="C1264" s="3" t="s">
        <v>3800</v>
      </c>
      <c r="D1264" s="3" t="s">
        <v>3801</v>
      </c>
      <c r="E1264" s="3" t="s">
        <v>3802</v>
      </c>
      <c r="F1264" s="3" t="s">
        <v>3803</v>
      </c>
      <c r="G1264" s="3" t="s">
        <v>741</v>
      </c>
      <c r="H1264" s="3"/>
      <c r="I1264" s="2"/>
      <c r="J1264" s="2"/>
      <c r="L1264" s="2"/>
      <c r="M1264" s="3" t="s">
        <v>389</v>
      </c>
      <c r="N1264" s="3"/>
      <c r="O1264" s="3" t="s">
        <v>3800</v>
      </c>
      <c r="P1264" s="2"/>
      <c r="Q1264" s="2"/>
      <c r="S1264" s="2"/>
    </row>
    <row r="1265" spans="1:19" ht="15.75" customHeight="1">
      <c r="A1265" s="3" t="s">
        <v>389</v>
      </c>
      <c r="B1265" s="3" t="s">
        <v>3581</v>
      </c>
      <c r="C1265" s="3" t="s">
        <v>3804</v>
      </c>
      <c r="D1265" s="3" t="s">
        <v>3801</v>
      </c>
      <c r="E1265" s="3" t="s">
        <v>3805</v>
      </c>
      <c r="F1265" s="3" t="s">
        <v>3806</v>
      </c>
      <c r="G1265" s="3" t="s">
        <v>741</v>
      </c>
      <c r="H1265" s="3"/>
      <c r="I1265" s="2"/>
      <c r="J1265" s="2"/>
      <c r="L1265" s="2"/>
      <c r="M1265" s="3" t="s">
        <v>389</v>
      </c>
      <c r="N1265" s="3"/>
      <c r="O1265" s="3" t="s">
        <v>3804</v>
      </c>
      <c r="P1265" s="2"/>
      <c r="Q1265" s="2"/>
      <c r="S1265" s="2"/>
    </row>
    <row r="1266" spans="1:19" ht="15.75" customHeight="1">
      <c r="A1266" s="3" t="s">
        <v>389</v>
      </c>
      <c r="B1266" s="3" t="s">
        <v>3581</v>
      </c>
      <c r="C1266" s="3" t="s">
        <v>3807</v>
      </c>
      <c r="D1266" s="3" t="s">
        <v>3801</v>
      </c>
      <c r="E1266" s="3" t="s">
        <v>3808</v>
      </c>
      <c r="F1266" s="3" t="s">
        <v>3809</v>
      </c>
      <c r="G1266" s="3" t="s">
        <v>741</v>
      </c>
      <c r="H1266" s="3"/>
      <c r="I1266" s="2"/>
      <c r="J1266" s="2"/>
      <c r="L1266" s="2"/>
      <c r="M1266" s="3" t="s">
        <v>389</v>
      </c>
      <c r="N1266" s="3"/>
      <c r="O1266" s="3" t="s">
        <v>3807</v>
      </c>
      <c r="P1266" s="2"/>
      <c r="Q1266" s="2"/>
      <c r="S1266" s="2"/>
    </row>
    <row r="1267" spans="1:19" ht="15.75" customHeight="1">
      <c r="A1267" s="3" t="s">
        <v>389</v>
      </c>
      <c r="B1267" s="3" t="s">
        <v>3581</v>
      </c>
      <c r="C1267" s="3" t="s">
        <v>3810</v>
      </c>
      <c r="D1267" s="3" t="s">
        <v>3801</v>
      </c>
      <c r="E1267" s="3" t="s">
        <v>3811</v>
      </c>
      <c r="F1267" s="3" t="s">
        <v>3812</v>
      </c>
      <c r="G1267" s="3" t="s">
        <v>745</v>
      </c>
      <c r="H1267" s="3"/>
      <c r="I1267" s="2"/>
      <c r="J1267" s="2"/>
      <c r="L1267" s="2"/>
      <c r="M1267" s="3" t="s">
        <v>389</v>
      </c>
      <c r="N1267" s="3"/>
      <c r="O1267" s="3" t="s">
        <v>3810</v>
      </c>
      <c r="P1267" s="2"/>
      <c r="Q1267" s="2"/>
      <c r="S1267" s="2"/>
    </row>
    <row r="1268" spans="1:19" ht="15.75" customHeight="1">
      <c r="A1268" s="3" t="s">
        <v>389</v>
      </c>
      <c r="B1268" s="3" t="s">
        <v>3581</v>
      </c>
      <c r="C1268" s="3" t="s">
        <v>3813</v>
      </c>
      <c r="D1268" s="3" t="s">
        <v>3801</v>
      </c>
      <c r="E1268" s="3" t="s">
        <v>3814</v>
      </c>
      <c r="F1268" s="3" t="s">
        <v>3815</v>
      </c>
      <c r="G1268" s="3" t="s">
        <v>745</v>
      </c>
      <c r="H1268" s="3"/>
      <c r="I1268" s="2"/>
      <c r="J1268" s="2"/>
      <c r="L1268" s="2"/>
      <c r="M1268" s="3" t="s">
        <v>389</v>
      </c>
      <c r="N1268" s="3"/>
      <c r="O1268" s="3" t="s">
        <v>3813</v>
      </c>
      <c r="P1268" s="2"/>
      <c r="Q1268" s="2"/>
      <c r="S1268" s="2"/>
    </row>
    <row r="1269" spans="1:19" ht="15.75" customHeight="1">
      <c r="A1269" s="3" t="s">
        <v>389</v>
      </c>
      <c r="B1269" s="3" t="s">
        <v>3581</v>
      </c>
      <c r="C1269" s="3" t="s">
        <v>3816</v>
      </c>
      <c r="D1269" s="3" t="s">
        <v>3801</v>
      </c>
      <c r="E1269" s="3" t="s">
        <v>3817</v>
      </c>
      <c r="F1269" s="3" t="s">
        <v>3818</v>
      </c>
      <c r="G1269" s="3" t="s">
        <v>745</v>
      </c>
      <c r="H1269" s="3"/>
      <c r="I1269" s="2"/>
      <c r="J1269" s="2"/>
      <c r="L1269" s="2"/>
      <c r="M1269" s="3" t="s">
        <v>389</v>
      </c>
      <c r="N1269" s="3"/>
      <c r="O1269" s="3" t="s">
        <v>3816</v>
      </c>
      <c r="P1269" s="2"/>
      <c r="Q1269" s="2"/>
      <c r="S1269" s="2"/>
    </row>
    <row r="1270" spans="1:19" ht="15.75" customHeight="1">
      <c r="A1270" s="3" t="s">
        <v>389</v>
      </c>
      <c r="B1270" s="3" t="s">
        <v>3581</v>
      </c>
      <c r="C1270" s="3" t="s">
        <v>1561</v>
      </c>
      <c r="D1270" s="3" t="s">
        <v>3801</v>
      </c>
      <c r="E1270" s="3" t="s">
        <v>3819</v>
      </c>
      <c r="F1270" s="3" t="s">
        <v>3820</v>
      </c>
      <c r="G1270" s="3" t="s">
        <v>745</v>
      </c>
      <c r="H1270" s="3"/>
      <c r="I1270" s="2"/>
      <c r="J1270" s="2"/>
      <c r="L1270" s="2"/>
      <c r="M1270" s="3" t="s">
        <v>389</v>
      </c>
      <c r="N1270" s="3"/>
      <c r="O1270" s="3" t="s">
        <v>1561</v>
      </c>
      <c r="P1270" s="2"/>
      <c r="Q1270" s="2"/>
      <c r="S1270" s="2"/>
    </row>
    <row r="1271" spans="1:19" ht="15.75" customHeight="1">
      <c r="A1271" s="3" t="s">
        <v>394</v>
      </c>
      <c r="B1271" s="3" t="s">
        <v>3581</v>
      </c>
      <c r="C1271" s="3" t="s">
        <v>2370</v>
      </c>
      <c r="D1271" s="3" t="s">
        <v>3801</v>
      </c>
      <c r="E1271" s="3" t="s">
        <v>1113</v>
      </c>
      <c r="F1271" s="3" t="s">
        <v>3821</v>
      </c>
      <c r="G1271" s="3" t="s">
        <v>745</v>
      </c>
      <c r="H1271" s="3"/>
      <c r="I1271" s="2"/>
      <c r="J1271" s="2"/>
      <c r="L1271" s="2"/>
      <c r="M1271" s="3" t="s">
        <v>394</v>
      </c>
      <c r="N1271" s="3"/>
      <c r="O1271" s="3" t="s">
        <v>2370</v>
      </c>
      <c r="P1271" s="2"/>
      <c r="Q1271" s="2"/>
      <c r="S1271" s="2"/>
    </row>
    <row r="1272" spans="1:19" ht="15.75" customHeight="1">
      <c r="A1272" s="3" t="s">
        <v>394</v>
      </c>
      <c r="B1272" s="3" t="s">
        <v>3581</v>
      </c>
      <c r="C1272" s="3" t="s">
        <v>3822</v>
      </c>
      <c r="D1272" s="3" t="s">
        <v>3801</v>
      </c>
      <c r="E1272" s="3" t="s">
        <v>1105</v>
      </c>
      <c r="F1272" s="3" t="s">
        <v>3823</v>
      </c>
      <c r="G1272" s="3" t="s">
        <v>745</v>
      </c>
      <c r="H1272" s="3"/>
      <c r="I1272" s="2"/>
      <c r="J1272" s="2"/>
      <c r="L1272" s="2"/>
      <c r="M1272" s="3" t="s">
        <v>394</v>
      </c>
      <c r="N1272" s="3"/>
      <c r="O1272" s="3" t="s">
        <v>3822</v>
      </c>
      <c r="P1272" s="2"/>
      <c r="Q1272" s="2"/>
      <c r="S1272" s="2"/>
    </row>
    <row r="1273" spans="1:19" ht="15.75" customHeight="1">
      <c r="A1273" s="3" t="s">
        <v>394</v>
      </c>
      <c r="B1273" s="3" t="s">
        <v>3581</v>
      </c>
      <c r="C1273" s="3" t="s">
        <v>2185</v>
      </c>
      <c r="D1273" s="3" t="s">
        <v>3801</v>
      </c>
      <c r="E1273" s="3" t="s">
        <v>3824</v>
      </c>
      <c r="F1273" s="3" t="s">
        <v>3825</v>
      </c>
      <c r="G1273" s="3" t="s">
        <v>745</v>
      </c>
      <c r="H1273" s="3"/>
      <c r="I1273" s="2"/>
      <c r="J1273" s="2"/>
      <c r="L1273" s="2"/>
      <c r="M1273" s="3" t="s">
        <v>394</v>
      </c>
      <c r="N1273" s="3"/>
      <c r="O1273" s="3" t="s">
        <v>2185</v>
      </c>
      <c r="P1273" s="2"/>
      <c r="Q1273" s="2"/>
      <c r="S1273" s="2"/>
    </row>
    <row r="1274" spans="1:19" ht="15.75" customHeight="1">
      <c r="A1274" s="3" t="s">
        <v>394</v>
      </c>
      <c r="B1274" s="3" t="s">
        <v>3581</v>
      </c>
      <c r="C1274" s="3" t="s">
        <v>3826</v>
      </c>
      <c r="D1274" s="3" t="s">
        <v>3801</v>
      </c>
      <c r="E1274" s="3" t="s">
        <v>3827</v>
      </c>
      <c r="F1274" s="3" t="s">
        <v>3828</v>
      </c>
      <c r="G1274" s="3" t="s">
        <v>745</v>
      </c>
      <c r="H1274" s="3"/>
      <c r="I1274" s="2"/>
      <c r="J1274" s="2"/>
      <c r="L1274" s="2"/>
      <c r="M1274" s="3" t="s">
        <v>394</v>
      </c>
      <c r="N1274" s="3"/>
      <c r="O1274" s="3" t="s">
        <v>3826</v>
      </c>
      <c r="P1274" s="2"/>
      <c r="Q1274" s="2"/>
      <c r="S1274" s="2"/>
    </row>
    <row r="1275" spans="1:19" ht="15.75" customHeight="1">
      <c r="A1275" s="3" t="s">
        <v>394</v>
      </c>
      <c r="B1275" s="3" t="s">
        <v>3581</v>
      </c>
      <c r="C1275" s="3" t="s">
        <v>3829</v>
      </c>
      <c r="D1275" s="3" t="s">
        <v>3801</v>
      </c>
      <c r="E1275" s="3" t="s">
        <v>3830</v>
      </c>
      <c r="F1275" s="3" t="s">
        <v>3831</v>
      </c>
      <c r="G1275" s="3" t="s">
        <v>745</v>
      </c>
      <c r="H1275" s="3"/>
      <c r="I1275" s="2"/>
      <c r="J1275" s="2"/>
      <c r="L1275" s="2"/>
      <c r="M1275" s="3" t="s">
        <v>394</v>
      </c>
      <c r="N1275" s="3"/>
      <c r="O1275" s="3" t="s">
        <v>3829</v>
      </c>
      <c r="P1275" s="2"/>
      <c r="Q1275" s="2"/>
      <c r="S1275" s="2"/>
    </row>
    <row r="1276" spans="1:19" ht="15.75" customHeight="1">
      <c r="A1276" s="3" t="s">
        <v>394</v>
      </c>
      <c r="B1276" s="3" t="s">
        <v>3581</v>
      </c>
      <c r="C1276" s="3" t="s">
        <v>1525</v>
      </c>
      <c r="D1276" s="3" t="s">
        <v>3801</v>
      </c>
      <c r="E1276" s="3" t="s">
        <v>1863</v>
      </c>
      <c r="F1276" s="3" t="s">
        <v>3832</v>
      </c>
      <c r="G1276" s="3" t="s">
        <v>745</v>
      </c>
      <c r="H1276" s="3"/>
      <c r="I1276" s="2"/>
      <c r="J1276" s="2"/>
      <c r="L1276" s="2"/>
      <c r="M1276" s="3" t="s">
        <v>394</v>
      </c>
      <c r="N1276" s="3"/>
      <c r="O1276" s="3" t="s">
        <v>1525</v>
      </c>
      <c r="P1276" s="2"/>
      <c r="Q1276" s="2"/>
      <c r="S1276" s="2"/>
    </row>
    <row r="1277" spans="1:19" ht="15.75" customHeight="1">
      <c r="A1277" s="3" t="s">
        <v>394</v>
      </c>
      <c r="B1277" s="3" t="s">
        <v>3581</v>
      </c>
      <c r="C1277" s="3" t="s">
        <v>3577</v>
      </c>
      <c r="D1277" s="3" t="s">
        <v>3801</v>
      </c>
      <c r="E1277" s="3" t="s">
        <v>3833</v>
      </c>
      <c r="F1277" s="3" t="s">
        <v>3834</v>
      </c>
      <c r="G1277" s="3" t="s">
        <v>745</v>
      </c>
      <c r="H1277" s="3"/>
      <c r="I1277" s="2"/>
      <c r="J1277" s="2"/>
      <c r="L1277" s="2"/>
      <c r="M1277" s="3" t="s">
        <v>394</v>
      </c>
      <c r="N1277" s="3"/>
      <c r="O1277" s="3" t="s">
        <v>3577</v>
      </c>
      <c r="P1277" s="2"/>
      <c r="Q1277" s="2"/>
      <c r="S1277" s="2"/>
    </row>
    <row r="1278" spans="1:19" ht="15.75" customHeight="1">
      <c r="A1278" s="3" t="s">
        <v>394</v>
      </c>
      <c r="B1278" s="3" t="s">
        <v>3581</v>
      </c>
      <c r="C1278" s="3" t="s">
        <v>3835</v>
      </c>
      <c r="D1278" s="3" t="s">
        <v>3836</v>
      </c>
      <c r="E1278" s="3" t="s">
        <v>3837</v>
      </c>
      <c r="F1278" s="3" t="s">
        <v>3838</v>
      </c>
      <c r="G1278" s="3" t="s">
        <v>741</v>
      </c>
      <c r="H1278" s="3"/>
      <c r="I1278" s="2"/>
      <c r="J1278" s="2"/>
      <c r="L1278" s="2"/>
      <c r="M1278" s="3" t="s">
        <v>394</v>
      </c>
      <c r="N1278" s="3"/>
      <c r="O1278" s="3" t="s">
        <v>3835</v>
      </c>
      <c r="P1278" s="2"/>
      <c r="Q1278" s="2"/>
      <c r="S1278" s="2"/>
    </row>
    <row r="1279" spans="1:19" ht="15.75" customHeight="1">
      <c r="A1279" s="3" t="s">
        <v>394</v>
      </c>
      <c r="B1279" s="3" t="s">
        <v>3581</v>
      </c>
      <c r="C1279" s="3" t="s">
        <v>3839</v>
      </c>
      <c r="D1279" s="3" t="s">
        <v>3836</v>
      </c>
      <c r="E1279" s="3" t="s">
        <v>1637</v>
      </c>
      <c r="F1279" s="3" t="s">
        <v>3840</v>
      </c>
      <c r="G1279" s="3" t="s">
        <v>745</v>
      </c>
      <c r="H1279" s="3"/>
      <c r="I1279" s="2"/>
      <c r="J1279" s="2"/>
      <c r="L1279" s="2"/>
      <c r="M1279" s="3" t="s">
        <v>394</v>
      </c>
      <c r="N1279" s="3"/>
      <c r="O1279" s="3" t="s">
        <v>3839</v>
      </c>
      <c r="P1279" s="2"/>
      <c r="Q1279" s="2"/>
      <c r="S1279" s="2"/>
    </row>
    <row r="1280" spans="1:19" ht="15.75" customHeight="1">
      <c r="A1280" s="3" t="s">
        <v>394</v>
      </c>
      <c r="B1280" s="3" t="s">
        <v>3581</v>
      </c>
      <c r="C1280" s="3" t="s">
        <v>3841</v>
      </c>
      <c r="D1280" s="3" t="s">
        <v>3836</v>
      </c>
      <c r="E1280" s="3" t="s">
        <v>1158</v>
      </c>
      <c r="F1280" s="3" t="s">
        <v>3842</v>
      </c>
      <c r="G1280" s="3" t="s">
        <v>745</v>
      </c>
      <c r="H1280" s="3"/>
      <c r="I1280" s="2"/>
      <c r="J1280" s="2"/>
      <c r="L1280" s="2"/>
      <c r="M1280" s="3" t="s">
        <v>394</v>
      </c>
      <c r="N1280" s="3"/>
      <c r="O1280" s="3" t="s">
        <v>3841</v>
      </c>
      <c r="P1280" s="2"/>
      <c r="Q1280" s="2"/>
      <c r="S1280" s="2"/>
    </row>
    <row r="1281" spans="1:19" ht="15.75" customHeight="1">
      <c r="A1281" s="3" t="s">
        <v>394</v>
      </c>
      <c r="B1281" s="3" t="s">
        <v>3581</v>
      </c>
      <c r="C1281" s="3" t="s">
        <v>1536</v>
      </c>
      <c r="D1281" s="3" t="s">
        <v>3836</v>
      </c>
      <c r="E1281" s="3" t="s">
        <v>3843</v>
      </c>
      <c r="F1281" s="3" t="s">
        <v>3844</v>
      </c>
      <c r="G1281" s="3" t="s">
        <v>745</v>
      </c>
      <c r="H1281" s="3"/>
      <c r="I1281" s="2"/>
      <c r="J1281" s="2"/>
      <c r="L1281" s="2"/>
      <c r="M1281" s="3" t="s">
        <v>394</v>
      </c>
      <c r="N1281" s="3"/>
      <c r="O1281" s="3" t="s">
        <v>1536</v>
      </c>
      <c r="P1281" s="2"/>
      <c r="Q1281" s="2"/>
      <c r="S1281" s="2"/>
    </row>
    <row r="1282" spans="1:19" ht="15.75" customHeight="1">
      <c r="A1282" s="3" t="s">
        <v>394</v>
      </c>
      <c r="B1282" s="3" t="s">
        <v>3581</v>
      </c>
      <c r="C1282" s="3" t="s">
        <v>3845</v>
      </c>
      <c r="D1282" s="3" t="s">
        <v>3836</v>
      </c>
      <c r="E1282" s="3" t="s">
        <v>3846</v>
      </c>
      <c r="F1282" s="3" t="s">
        <v>3847</v>
      </c>
      <c r="G1282" s="3" t="s">
        <v>745</v>
      </c>
      <c r="H1282" s="3"/>
      <c r="I1282" s="2"/>
      <c r="J1282" s="2"/>
      <c r="L1282" s="2"/>
      <c r="M1282" s="3" t="s">
        <v>394</v>
      </c>
      <c r="N1282" s="3"/>
      <c r="O1282" s="3" t="s">
        <v>3845</v>
      </c>
      <c r="P1282" s="2"/>
      <c r="Q1282" s="2"/>
      <c r="S1282" s="2"/>
    </row>
    <row r="1283" spans="1:19" ht="15.75" customHeight="1">
      <c r="A1283" s="3" t="s">
        <v>394</v>
      </c>
      <c r="B1283" s="3" t="s">
        <v>3581</v>
      </c>
      <c r="C1283" s="3" t="s">
        <v>3848</v>
      </c>
      <c r="D1283" s="3" t="s">
        <v>3836</v>
      </c>
      <c r="E1283" s="3" t="s">
        <v>3849</v>
      </c>
      <c r="F1283" s="3" t="s">
        <v>3850</v>
      </c>
      <c r="G1283" s="3" t="s">
        <v>745</v>
      </c>
      <c r="H1283" s="3"/>
      <c r="I1283" s="2"/>
      <c r="J1283" s="2"/>
      <c r="L1283" s="2"/>
      <c r="M1283" s="3" t="s">
        <v>394</v>
      </c>
      <c r="N1283" s="3"/>
      <c r="O1283" s="3" t="s">
        <v>3848</v>
      </c>
      <c r="P1283" s="2"/>
      <c r="Q1283" s="2"/>
      <c r="S1283" s="2"/>
    </row>
    <row r="1284" spans="1:19" ht="15.75" customHeight="1">
      <c r="A1284" s="3" t="s">
        <v>394</v>
      </c>
      <c r="B1284" s="3" t="s">
        <v>3581</v>
      </c>
      <c r="C1284" s="3" t="s">
        <v>3851</v>
      </c>
      <c r="D1284" s="3" t="s">
        <v>3836</v>
      </c>
      <c r="E1284" s="3" t="s">
        <v>3852</v>
      </c>
      <c r="F1284" s="3" t="s">
        <v>3853</v>
      </c>
      <c r="G1284" s="3" t="s">
        <v>745</v>
      </c>
      <c r="H1284" s="3"/>
      <c r="I1284" s="2"/>
      <c r="J1284" s="2"/>
      <c r="L1284" s="2"/>
      <c r="M1284" s="3" t="s">
        <v>394</v>
      </c>
      <c r="N1284" s="3"/>
      <c r="O1284" s="3" t="s">
        <v>3851</v>
      </c>
      <c r="P1284" s="2"/>
      <c r="Q1284" s="2"/>
      <c r="S1284" s="2"/>
    </row>
    <row r="1285" spans="1:19" ht="15.75" customHeight="1">
      <c r="A1285" s="3" t="s">
        <v>394</v>
      </c>
      <c r="B1285" s="3" t="s">
        <v>3581</v>
      </c>
      <c r="C1285" s="3" t="s">
        <v>3854</v>
      </c>
      <c r="D1285" s="3" t="s">
        <v>3836</v>
      </c>
      <c r="E1285" s="3" t="s">
        <v>1160</v>
      </c>
      <c r="F1285" s="3" t="s">
        <v>3855</v>
      </c>
      <c r="G1285" s="3" t="s">
        <v>745</v>
      </c>
      <c r="H1285" s="3"/>
      <c r="I1285" s="2"/>
      <c r="J1285" s="2"/>
      <c r="L1285" s="2"/>
      <c r="M1285" s="3" t="s">
        <v>394</v>
      </c>
      <c r="N1285" s="3"/>
      <c r="O1285" s="3" t="s">
        <v>3854</v>
      </c>
      <c r="P1285" s="2"/>
      <c r="Q1285" s="2"/>
      <c r="S1285" s="2"/>
    </row>
    <row r="1286" spans="1:19" ht="15.75" customHeight="1">
      <c r="A1286" s="3" t="s">
        <v>394</v>
      </c>
      <c r="B1286" s="3" t="s">
        <v>3581</v>
      </c>
      <c r="C1286" s="3" t="s">
        <v>3856</v>
      </c>
      <c r="D1286" s="3" t="s">
        <v>3836</v>
      </c>
      <c r="E1286" s="3" t="s">
        <v>927</v>
      </c>
      <c r="F1286" s="3" t="s">
        <v>3857</v>
      </c>
      <c r="G1286" s="3" t="s">
        <v>745</v>
      </c>
      <c r="H1286" s="3"/>
      <c r="I1286" s="2"/>
      <c r="J1286" s="2"/>
      <c r="L1286" s="2"/>
      <c r="M1286" s="3" t="s">
        <v>394</v>
      </c>
      <c r="N1286" s="3"/>
      <c r="O1286" s="3" t="s">
        <v>3856</v>
      </c>
      <c r="P1286" s="2"/>
      <c r="Q1286" s="2"/>
      <c r="S1286" s="2"/>
    </row>
    <row r="1287" spans="1:19" ht="15.75" customHeight="1">
      <c r="A1287" s="3" t="s">
        <v>394</v>
      </c>
      <c r="B1287" s="3" t="s">
        <v>3581</v>
      </c>
      <c r="C1287" s="3" t="s">
        <v>3858</v>
      </c>
      <c r="D1287" s="3" t="s">
        <v>3836</v>
      </c>
      <c r="E1287" s="3" t="s">
        <v>3859</v>
      </c>
      <c r="F1287" s="3" t="s">
        <v>3860</v>
      </c>
      <c r="G1287" s="3" t="s">
        <v>745</v>
      </c>
      <c r="H1287" s="3"/>
      <c r="I1287" s="2"/>
      <c r="J1287" s="2"/>
      <c r="L1287" s="2"/>
      <c r="M1287" s="3" t="s">
        <v>394</v>
      </c>
      <c r="N1287" s="3"/>
      <c r="O1287" s="3" t="s">
        <v>3858</v>
      </c>
      <c r="P1287" s="2"/>
      <c r="Q1287" s="2"/>
      <c r="S1287" s="2"/>
    </row>
    <row r="1288" spans="1:19" ht="15.75" customHeight="1">
      <c r="A1288" s="3" t="s">
        <v>394</v>
      </c>
      <c r="B1288" s="3" t="s">
        <v>3581</v>
      </c>
      <c r="C1288" s="3" t="s">
        <v>3861</v>
      </c>
      <c r="D1288" s="3" t="s">
        <v>3836</v>
      </c>
      <c r="E1288" s="3" t="s">
        <v>1793</v>
      </c>
      <c r="F1288" s="3" t="s">
        <v>3862</v>
      </c>
      <c r="G1288" s="3" t="s">
        <v>745</v>
      </c>
      <c r="H1288" s="3"/>
      <c r="I1288" s="2"/>
      <c r="J1288" s="2"/>
      <c r="L1288" s="2"/>
      <c r="M1288" s="3" t="s">
        <v>394</v>
      </c>
      <c r="N1288" s="3"/>
      <c r="O1288" s="3" t="s">
        <v>3861</v>
      </c>
      <c r="P1288" s="2"/>
      <c r="Q1288" s="2"/>
      <c r="S1288" s="2"/>
    </row>
    <row r="1289" spans="1:19" ht="15.75" customHeight="1">
      <c r="A1289" s="3" t="s">
        <v>394</v>
      </c>
      <c r="B1289" s="3" t="s">
        <v>3581</v>
      </c>
      <c r="C1289" s="3" t="s">
        <v>3441</v>
      </c>
      <c r="D1289" s="3" t="s">
        <v>3836</v>
      </c>
      <c r="E1289" s="3" t="s">
        <v>3863</v>
      </c>
      <c r="F1289" s="3" t="s">
        <v>3864</v>
      </c>
      <c r="G1289" s="3" t="s">
        <v>745</v>
      </c>
      <c r="H1289" s="3"/>
      <c r="I1289" s="2"/>
      <c r="J1289" s="2"/>
      <c r="L1289" s="2"/>
      <c r="M1289" s="3" t="s">
        <v>394</v>
      </c>
      <c r="N1289" s="3"/>
      <c r="O1289" s="3" t="s">
        <v>3441</v>
      </c>
      <c r="P1289" s="2"/>
      <c r="Q1289" s="2"/>
      <c r="S1289" s="2"/>
    </row>
    <row r="1290" spans="1:19" ht="15.75" customHeight="1">
      <c r="A1290" s="3" t="s">
        <v>394</v>
      </c>
      <c r="B1290" s="3" t="s">
        <v>3581</v>
      </c>
      <c r="C1290" s="3" t="s">
        <v>3865</v>
      </c>
      <c r="D1290" s="3" t="s">
        <v>3836</v>
      </c>
      <c r="E1290" s="3" t="s">
        <v>2615</v>
      </c>
      <c r="F1290" s="3" t="s">
        <v>3866</v>
      </c>
      <c r="G1290" s="3" t="s">
        <v>745</v>
      </c>
      <c r="H1290" s="3"/>
      <c r="I1290" s="2"/>
      <c r="J1290" s="2"/>
      <c r="L1290" s="2"/>
      <c r="M1290" s="3" t="s">
        <v>394</v>
      </c>
      <c r="N1290" s="3"/>
      <c r="O1290" s="3" t="s">
        <v>3865</v>
      </c>
      <c r="P1290" s="2"/>
      <c r="Q1290" s="2"/>
      <c r="S1290" s="2"/>
    </row>
    <row r="1291" spans="1:19" ht="15.75" customHeight="1">
      <c r="A1291" s="3" t="s">
        <v>394</v>
      </c>
      <c r="B1291" s="3" t="s">
        <v>3581</v>
      </c>
      <c r="C1291" s="3" t="s">
        <v>3867</v>
      </c>
      <c r="D1291" s="3" t="s">
        <v>3836</v>
      </c>
      <c r="E1291" s="3" t="s">
        <v>1410</v>
      </c>
      <c r="F1291" s="3" t="s">
        <v>3868</v>
      </c>
      <c r="G1291" s="3" t="s">
        <v>745</v>
      </c>
      <c r="H1291" s="3"/>
      <c r="I1291" s="2"/>
      <c r="J1291" s="2"/>
      <c r="L1291" s="2"/>
      <c r="M1291" s="3" t="s">
        <v>394</v>
      </c>
      <c r="N1291" s="3"/>
      <c r="O1291" s="3" t="s">
        <v>3867</v>
      </c>
      <c r="P1291" s="2"/>
      <c r="Q1291" s="2"/>
      <c r="S1291" s="2"/>
    </row>
    <row r="1292" spans="1:19" ht="15.75" customHeight="1">
      <c r="A1292" s="3" t="s">
        <v>394</v>
      </c>
      <c r="B1292" s="3" t="s">
        <v>3581</v>
      </c>
      <c r="C1292" s="3" t="s">
        <v>2827</v>
      </c>
      <c r="D1292" s="3" t="s">
        <v>3836</v>
      </c>
      <c r="E1292" s="3" t="s">
        <v>1170</v>
      </c>
      <c r="F1292" s="3" t="s">
        <v>3869</v>
      </c>
      <c r="G1292" s="3" t="s">
        <v>745</v>
      </c>
      <c r="H1292" s="3"/>
      <c r="I1292" s="2"/>
      <c r="J1292" s="2"/>
      <c r="L1292" s="2"/>
      <c r="M1292" s="3" t="s">
        <v>394</v>
      </c>
      <c r="N1292" s="3"/>
      <c r="O1292" s="3" t="s">
        <v>2827</v>
      </c>
      <c r="P1292" s="2"/>
      <c r="Q1292" s="2"/>
      <c r="S1292" s="2"/>
    </row>
    <row r="1293" spans="1:19" ht="15.75" customHeight="1">
      <c r="A1293" s="3" t="s">
        <v>394</v>
      </c>
      <c r="B1293" s="3" t="s">
        <v>3581</v>
      </c>
      <c r="C1293" s="3" t="s">
        <v>3870</v>
      </c>
      <c r="D1293" s="3" t="s">
        <v>3836</v>
      </c>
      <c r="E1293" s="3" t="s">
        <v>3731</v>
      </c>
      <c r="F1293" s="3" t="s">
        <v>3871</v>
      </c>
      <c r="G1293" s="3" t="s">
        <v>745</v>
      </c>
      <c r="H1293" s="3"/>
      <c r="I1293" s="2"/>
      <c r="J1293" s="2"/>
      <c r="L1293" s="2"/>
      <c r="M1293" s="3" t="s">
        <v>394</v>
      </c>
      <c r="N1293" s="3"/>
      <c r="O1293" s="3" t="s">
        <v>3870</v>
      </c>
      <c r="P1293" s="2"/>
      <c r="Q1293" s="2"/>
      <c r="S1293" s="2"/>
    </row>
    <row r="1294" spans="1:19" ht="15.75" customHeight="1">
      <c r="A1294" s="3" t="s">
        <v>394</v>
      </c>
      <c r="B1294" s="3" t="s">
        <v>3581</v>
      </c>
      <c r="C1294" s="3" t="s">
        <v>3872</v>
      </c>
      <c r="D1294" s="3" t="s">
        <v>3836</v>
      </c>
      <c r="E1294" s="3" t="s">
        <v>1166</v>
      </c>
      <c r="F1294" s="3" t="s">
        <v>3873</v>
      </c>
      <c r="G1294" s="3" t="s">
        <v>745</v>
      </c>
      <c r="H1294" s="3"/>
      <c r="I1294" s="2"/>
      <c r="J1294" s="2"/>
      <c r="L1294" s="2"/>
      <c r="M1294" s="3" t="s">
        <v>394</v>
      </c>
      <c r="N1294" s="3"/>
      <c r="O1294" s="3" t="s">
        <v>3872</v>
      </c>
      <c r="P1294" s="2"/>
      <c r="Q1294" s="2"/>
      <c r="S1294" s="2"/>
    </row>
    <row r="1295" spans="1:19" ht="15.75" customHeight="1">
      <c r="A1295" s="3" t="s">
        <v>394</v>
      </c>
      <c r="B1295" s="3" t="s">
        <v>3581</v>
      </c>
      <c r="C1295" s="3" t="s">
        <v>3874</v>
      </c>
      <c r="D1295" s="3" t="s">
        <v>3875</v>
      </c>
      <c r="E1295" s="3" t="s">
        <v>1267</v>
      </c>
      <c r="F1295" s="3" t="s">
        <v>3876</v>
      </c>
      <c r="G1295" s="3" t="s">
        <v>332</v>
      </c>
      <c r="H1295" s="3"/>
      <c r="I1295" s="2"/>
      <c r="J1295" s="2"/>
      <c r="L1295" s="2"/>
      <c r="M1295" s="3" t="s">
        <v>394</v>
      </c>
      <c r="N1295" s="3"/>
      <c r="O1295" s="3" t="s">
        <v>3874</v>
      </c>
      <c r="P1295" s="2"/>
      <c r="Q1295" s="2"/>
      <c r="S1295" s="2"/>
    </row>
    <row r="1296" spans="1:19" ht="15.75" customHeight="1">
      <c r="A1296" s="3" t="s">
        <v>394</v>
      </c>
      <c r="B1296" s="3" t="s">
        <v>3581</v>
      </c>
      <c r="C1296" s="3" t="s">
        <v>2298</v>
      </c>
      <c r="D1296" s="3" t="s">
        <v>3875</v>
      </c>
      <c r="E1296" s="3" t="s">
        <v>3877</v>
      </c>
      <c r="F1296" s="3" t="s">
        <v>3878</v>
      </c>
      <c r="G1296" s="3" t="s">
        <v>332</v>
      </c>
      <c r="H1296" s="3"/>
      <c r="I1296" s="2"/>
      <c r="J1296" s="2"/>
      <c r="L1296" s="2"/>
      <c r="M1296" s="3" t="s">
        <v>394</v>
      </c>
      <c r="N1296" s="3"/>
      <c r="O1296" s="3" t="s">
        <v>2298</v>
      </c>
      <c r="P1296" s="2"/>
      <c r="Q1296" s="2"/>
      <c r="S1296" s="2"/>
    </row>
    <row r="1297" spans="1:19" ht="15.75" customHeight="1">
      <c r="A1297" s="3" t="s">
        <v>394</v>
      </c>
      <c r="B1297" s="3" t="s">
        <v>3581</v>
      </c>
      <c r="C1297" s="3" t="s">
        <v>2772</v>
      </c>
      <c r="D1297" s="3" t="s">
        <v>3875</v>
      </c>
      <c r="E1297" s="3" t="s">
        <v>3879</v>
      </c>
      <c r="F1297" s="3" t="s">
        <v>3880</v>
      </c>
      <c r="G1297" s="3" t="s">
        <v>332</v>
      </c>
      <c r="H1297" s="3"/>
      <c r="I1297" s="2"/>
      <c r="J1297" s="2"/>
      <c r="L1297" s="2"/>
      <c r="M1297" s="3" t="s">
        <v>394</v>
      </c>
      <c r="N1297" s="3"/>
      <c r="O1297" s="3" t="s">
        <v>2772</v>
      </c>
      <c r="P1297" s="2"/>
      <c r="Q1297" s="2"/>
      <c r="S1297" s="2"/>
    </row>
    <row r="1298" spans="1:19" ht="15.75" customHeight="1">
      <c r="A1298" s="3" t="s">
        <v>394</v>
      </c>
      <c r="B1298" s="3" t="s">
        <v>3581</v>
      </c>
      <c r="C1298" s="3" t="s">
        <v>3549</v>
      </c>
      <c r="D1298" s="3" t="s">
        <v>3875</v>
      </c>
      <c r="E1298" s="3" t="s">
        <v>1221</v>
      </c>
      <c r="F1298" s="3" t="s">
        <v>3881</v>
      </c>
      <c r="G1298" s="3" t="s">
        <v>745</v>
      </c>
      <c r="H1298" s="3"/>
      <c r="I1298" s="2"/>
      <c r="J1298" s="2"/>
      <c r="L1298" s="2"/>
      <c r="M1298" s="3" t="s">
        <v>394</v>
      </c>
      <c r="N1298" s="3"/>
      <c r="O1298" s="3" t="s">
        <v>3549</v>
      </c>
      <c r="P1298" s="2"/>
      <c r="Q1298" s="2"/>
      <c r="S1298" s="2"/>
    </row>
    <row r="1299" spans="1:19" ht="15.75" customHeight="1">
      <c r="A1299" s="3" t="s">
        <v>394</v>
      </c>
      <c r="B1299" s="3" t="s">
        <v>3581</v>
      </c>
      <c r="C1299" s="3" t="s">
        <v>3882</v>
      </c>
      <c r="D1299" s="3" t="s">
        <v>3875</v>
      </c>
      <c r="E1299" s="3" t="s">
        <v>3883</v>
      </c>
      <c r="F1299" s="3" t="s">
        <v>3884</v>
      </c>
      <c r="G1299" s="3" t="s">
        <v>332</v>
      </c>
      <c r="H1299" s="3"/>
      <c r="I1299" s="2"/>
      <c r="J1299" s="2"/>
      <c r="L1299" s="2"/>
      <c r="M1299" s="3" t="s">
        <v>394</v>
      </c>
      <c r="N1299" s="3"/>
      <c r="O1299" s="3" t="s">
        <v>3882</v>
      </c>
      <c r="P1299" s="2"/>
      <c r="Q1299" s="2"/>
      <c r="S1299" s="2"/>
    </row>
    <row r="1300" spans="1:19" ht="15.75" customHeight="1">
      <c r="A1300" s="3" t="s">
        <v>394</v>
      </c>
      <c r="B1300" s="3" t="s">
        <v>3581</v>
      </c>
      <c r="C1300" s="3" t="s">
        <v>3885</v>
      </c>
      <c r="D1300" s="3" t="s">
        <v>3875</v>
      </c>
      <c r="E1300" s="3" t="s">
        <v>3886</v>
      </c>
      <c r="F1300" s="3" t="s">
        <v>3887</v>
      </c>
      <c r="G1300" s="3" t="s">
        <v>745</v>
      </c>
      <c r="H1300" s="3"/>
      <c r="I1300" s="2"/>
      <c r="J1300" s="2"/>
      <c r="L1300" s="2"/>
      <c r="M1300" s="3" t="s">
        <v>394</v>
      </c>
      <c r="N1300" s="3"/>
      <c r="O1300" s="3" t="s">
        <v>3885</v>
      </c>
      <c r="P1300" s="2"/>
      <c r="Q1300" s="2"/>
      <c r="S1300" s="2"/>
    </row>
    <row r="1301" spans="1:19" ht="15.75" customHeight="1">
      <c r="A1301" s="3" t="s">
        <v>394</v>
      </c>
      <c r="B1301" s="3" t="s">
        <v>3581</v>
      </c>
      <c r="C1301" s="3" t="s">
        <v>3888</v>
      </c>
      <c r="D1301" s="3" t="s">
        <v>3875</v>
      </c>
      <c r="E1301" s="3" t="s">
        <v>1181</v>
      </c>
      <c r="F1301" s="3" t="s">
        <v>3889</v>
      </c>
      <c r="G1301" s="3" t="s">
        <v>745</v>
      </c>
      <c r="H1301" s="3"/>
      <c r="I1301" s="2"/>
      <c r="J1301" s="2"/>
      <c r="L1301" s="2"/>
      <c r="M1301" s="3" t="s">
        <v>394</v>
      </c>
      <c r="N1301" s="3"/>
      <c r="O1301" s="3" t="s">
        <v>3888</v>
      </c>
      <c r="P1301" s="2"/>
      <c r="Q1301" s="2"/>
      <c r="S1301" s="2"/>
    </row>
    <row r="1302" spans="1:19" ht="15.75" customHeight="1">
      <c r="A1302" s="3" t="s">
        <v>394</v>
      </c>
      <c r="B1302" s="3" t="s">
        <v>3581</v>
      </c>
      <c r="C1302" s="3" t="s">
        <v>3824</v>
      </c>
      <c r="D1302" s="3" t="s">
        <v>3875</v>
      </c>
      <c r="E1302" s="3" t="s">
        <v>3890</v>
      </c>
      <c r="F1302" s="3" t="s">
        <v>3891</v>
      </c>
      <c r="G1302" s="3" t="s">
        <v>745</v>
      </c>
      <c r="H1302" s="3"/>
      <c r="I1302" s="2"/>
      <c r="J1302" s="2"/>
      <c r="L1302" s="2"/>
      <c r="M1302" s="3" t="s">
        <v>394</v>
      </c>
      <c r="N1302" s="3"/>
      <c r="O1302" s="3" t="s">
        <v>3824</v>
      </c>
      <c r="P1302" s="2"/>
      <c r="Q1302" s="2"/>
      <c r="S1302" s="2"/>
    </row>
    <row r="1303" spans="1:19" ht="15.75" customHeight="1">
      <c r="A1303" s="3" t="s">
        <v>394</v>
      </c>
      <c r="B1303" s="3" t="s">
        <v>3581</v>
      </c>
      <c r="C1303" s="3" t="s">
        <v>3166</v>
      </c>
      <c r="D1303" s="3" t="s">
        <v>3875</v>
      </c>
      <c r="E1303" s="3" t="s">
        <v>3892</v>
      </c>
      <c r="F1303" s="3" t="s">
        <v>3893</v>
      </c>
      <c r="G1303" s="3" t="s">
        <v>745</v>
      </c>
      <c r="H1303" s="3"/>
      <c r="I1303" s="2"/>
      <c r="J1303" s="2"/>
      <c r="L1303" s="2"/>
      <c r="M1303" s="3" t="s">
        <v>394</v>
      </c>
      <c r="N1303" s="3"/>
      <c r="O1303" s="3" t="s">
        <v>3166</v>
      </c>
      <c r="P1303" s="2"/>
      <c r="Q1303" s="2"/>
      <c r="S1303" s="2"/>
    </row>
    <row r="1304" spans="1:19" ht="15.75" customHeight="1">
      <c r="A1304" s="3" t="s">
        <v>394</v>
      </c>
      <c r="B1304" s="3" t="s">
        <v>3581</v>
      </c>
      <c r="C1304" s="3" t="s">
        <v>3894</v>
      </c>
      <c r="D1304" s="3" t="s">
        <v>3875</v>
      </c>
      <c r="E1304" s="3" t="s">
        <v>1619</v>
      </c>
      <c r="F1304" s="3" t="s">
        <v>3895</v>
      </c>
      <c r="G1304" s="3" t="s">
        <v>745</v>
      </c>
      <c r="H1304" s="3"/>
      <c r="I1304" s="2"/>
      <c r="J1304" s="2"/>
      <c r="L1304" s="2"/>
      <c r="M1304" s="3" t="s">
        <v>394</v>
      </c>
      <c r="N1304" s="3"/>
      <c r="O1304" s="3" t="s">
        <v>3894</v>
      </c>
      <c r="P1304" s="2"/>
      <c r="Q1304" s="2"/>
      <c r="S1304" s="2"/>
    </row>
    <row r="1305" spans="1:19" ht="15.75" customHeight="1">
      <c r="A1305" s="3" t="s">
        <v>394</v>
      </c>
      <c r="B1305" s="3" t="s">
        <v>3581</v>
      </c>
      <c r="C1305" s="3" t="s">
        <v>3896</v>
      </c>
      <c r="D1305" s="3" t="s">
        <v>3875</v>
      </c>
      <c r="E1305" s="3" t="s">
        <v>3897</v>
      </c>
      <c r="F1305" s="3" t="s">
        <v>3898</v>
      </c>
      <c r="G1305" s="3" t="s">
        <v>332</v>
      </c>
      <c r="H1305" s="3"/>
      <c r="I1305" s="2"/>
      <c r="J1305" s="2"/>
      <c r="L1305" s="2"/>
      <c r="M1305" s="3" t="s">
        <v>394</v>
      </c>
      <c r="N1305" s="3"/>
      <c r="O1305" s="3" t="s">
        <v>3896</v>
      </c>
      <c r="P1305" s="2"/>
      <c r="Q1305" s="2"/>
      <c r="S1305" s="2"/>
    </row>
    <row r="1306" spans="1:19" ht="15.75" customHeight="1">
      <c r="A1306" s="3" t="s">
        <v>394</v>
      </c>
      <c r="B1306" s="3" t="s">
        <v>3581</v>
      </c>
      <c r="C1306" s="3" t="s">
        <v>3899</v>
      </c>
      <c r="D1306" s="3" t="s">
        <v>3875</v>
      </c>
      <c r="E1306" s="3" t="s">
        <v>3758</v>
      </c>
      <c r="F1306" s="3" t="s">
        <v>3900</v>
      </c>
      <c r="G1306" s="3" t="s">
        <v>745</v>
      </c>
      <c r="H1306" s="3"/>
      <c r="I1306" s="2"/>
      <c r="J1306" s="2"/>
      <c r="L1306" s="2"/>
      <c r="M1306" s="3" t="s">
        <v>394</v>
      </c>
      <c r="N1306" s="3"/>
      <c r="O1306" s="3" t="s">
        <v>3899</v>
      </c>
      <c r="P1306" s="2"/>
      <c r="Q1306" s="2"/>
      <c r="S1306" s="2"/>
    </row>
    <row r="1307" spans="1:19" ht="15.75" customHeight="1">
      <c r="A1307" s="3" t="s">
        <v>394</v>
      </c>
      <c r="B1307" s="3" t="s">
        <v>3581</v>
      </c>
      <c r="C1307" s="3" t="s">
        <v>3901</v>
      </c>
      <c r="D1307" s="3" t="s">
        <v>3875</v>
      </c>
      <c r="E1307" s="3" t="s">
        <v>1178</v>
      </c>
      <c r="F1307" s="3" t="s">
        <v>3902</v>
      </c>
      <c r="G1307" s="3" t="s">
        <v>745</v>
      </c>
      <c r="H1307" s="3"/>
      <c r="I1307" s="2"/>
      <c r="J1307" s="2"/>
      <c r="L1307" s="2"/>
      <c r="M1307" s="3" t="s">
        <v>394</v>
      </c>
      <c r="N1307" s="3"/>
      <c r="O1307" s="3" t="s">
        <v>3901</v>
      </c>
      <c r="P1307" s="2"/>
      <c r="Q1307" s="2"/>
      <c r="S1307" s="2"/>
    </row>
    <row r="1308" spans="1:19" ht="15.75" customHeight="1">
      <c r="A1308" s="3" t="s">
        <v>394</v>
      </c>
      <c r="B1308" s="3" t="s">
        <v>3581</v>
      </c>
      <c r="C1308" s="3" t="s">
        <v>3903</v>
      </c>
      <c r="D1308" s="3" t="s">
        <v>3875</v>
      </c>
      <c r="E1308" s="3" t="s">
        <v>1173</v>
      </c>
      <c r="F1308" s="3" t="s">
        <v>3904</v>
      </c>
      <c r="G1308" s="3" t="s">
        <v>745</v>
      </c>
      <c r="H1308" s="3"/>
      <c r="I1308" s="2"/>
      <c r="J1308" s="2"/>
      <c r="L1308" s="2"/>
      <c r="M1308" s="3" t="s">
        <v>394</v>
      </c>
      <c r="N1308" s="3"/>
      <c r="O1308" s="3" t="s">
        <v>3903</v>
      </c>
      <c r="P1308" s="2"/>
      <c r="Q1308" s="2"/>
      <c r="S1308" s="2"/>
    </row>
    <row r="1309" spans="1:19" ht="15.75" customHeight="1">
      <c r="A1309" s="3" t="s">
        <v>394</v>
      </c>
      <c r="B1309" s="3" t="s">
        <v>3581</v>
      </c>
      <c r="C1309" s="3" t="s">
        <v>3905</v>
      </c>
      <c r="D1309" s="3" t="s">
        <v>3875</v>
      </c>
      <c r="E1309" s="3" t="s">
        <v>1176</v>
      </c>
      <c r="F1309" s="3" t="s">
        <v>3906</v>
      </c>
      <c r="G1309" s="3" t="s">
        <v>745</v>
      </c>
      <c r="H1309" s="3"/>
      <c r="I1309" s="2"/>
      <c r="J1309" s="2"/>
      <c r="L1309" s="2"/>
      <c r="M1309" s="3" t="s">
        <v>394</v>
      </c>
      <c r="N1309" s="3"/>
      <c r="O1309" s="3" t="s">
        <v>3905</v>
      </c>
      <c r="P1309" s="2"/>
      <c r="Q1309" s="2"/>
      <c r="S1309" s="2"/>
    </row>
    <row r="1310" spans="1:19" ht="15.75" customHeight="1">
      <c r="A1310" s="3" t="s">
        <v>394</v>
      </c>
      <c r="B1310" s="3" t="s">
        <v>3581</v>
      </c>
      <c r="C1310" s="3" t="s">
        <v>3907</v>
      </c>
      <c r="D1310" s="3" t="s">
        <v>3875</v>
      </c>
      <c r="E1310" s="3" t="s">
        <v>684</v>
      </c>
      <c r="F1310" s="3" t="s">
        <v>3908</v>
      </c>
      <c r="G1310" s="3" t="s">
        <v>745</v>
      </c>
      <c r="H1310" s="3"/>
      <c r="I1310" s="2"/>
      <c r="J1310" s="2"/>
      <c r="L1310" s="2"/>
      <c r="M1310" s="3" t="s">
        <v>394</v>
      </c>
      <c r="N1310" s="3"/>
      <c r="O1310" s="3" t="s">
        <v>3907</v>
      </c>
      <c r="P1310" s="2"/>
      <c r="Q1310" s="2"/>
      <c r="S1310" s="2"/>
    </row>
    <row r="1311" spans="1:19" ht="15.75" customHeight="1">
      <c r="A1311" s="3" t="s">
        <v>394</v>
      </c>
      <c r="B1311" s="3" t="s">
        <v>3581</v>
      </c>
      <c r="C1311" s="3" t="s">
        <v>3909</v>
      </c>
      <c r="D1311" s="3" t="s">
        <v>3910</v>
      </c>
      <c r="E1311" s="3" t="s">
        <v>3911</v>
      </c>
      <c r="F1311" s="3" t="s">
        <v>3912</v>
      </c>
      <c r="G1311" s="3" t="s">
        <v>741</v>
      </c>
      <c r="H1311" s="3"/>
      <c r="I1311" s="2"/>
      <c r="J1311" s="2"/>
      <c r="L1311" s="2"/>
      <c r="M1311" s="3" t="s">
        <v>394</v>
      </c>
      <c r="N1311" s="3"/>
      <c r="O1311" s="3" t="s">
        <v>3909</v>
      </c>
      <c r="P1311" s="2"/>
      <c r="Q1311" s="2"/>
      <c r="S1311" s="2"/>
    </row>
    <row r="1312" spans="1:19" ht="15.75" customHeight="1">
      <c r="A1312" s="3" t="s">
        <v>394</v>
      </c>
      <c r="B1312" s="3" t="s">
        <v>3581</v>
      </c>
      <c r="C1312" s="3" t="s">
        <v>3913</v>
      </c>
      <c r="D1312" s="3" t="s">
        <v>3910</v>
      </c>
      <c r="E1312" s="3" t="s">
        <v>1137</v>
      </c>
      <c r="F1312" s="3" t="s">
        <v>3914</v>
      </c>
      <c r="G1312" s="3" t="s">
        <v>745</v>
      </c>
      <c r="H1312" s="3"/>
      <c r="I1312" s="2"/>
      <c r="J1312" s="2"/>
      <c r="L1312" s="2"/>
      <c r="M1312" s="3" t="s">
        <v>394</v>
      </c>
      <c r="N1312" s="3"/>
      <c r="O1312" s="3" t="s">
        <v>3913</v>
      </c>
      <c r="P1312" s="2"/>
      <c r="Q1312" s="2"/>
      <c r="S1312" s="2"/>
    </row>
    <row r="1313" spans="1:19" ht="15.75" customHeight="1">
      <c r="A1313" s="3" t="s">
        <v>394</v>
      </c>
      <c r="B1313" s="3" t="s">
        <v>3581</v>
      </c>
      <c r="C1313" s="3" t="s">
        <v>3915</v>
      </c>
      <c r="D1313" s="3" t="s">
        <v>3910</v>
      </c>
      <c r="E1313" s="3" t="s">
        <v>3916</v>
      </c>
      <c r="F1313" s="3" t="s">
        <v>3917</v>
      </c>
      <c r="G1313" s="3" t="s">
        <v>745</v>
      </c>
      <c r="H1313" s="3"/>
      <c r="I1313" s="2"/>
      <c r="J1313" s="2"/>
      <c r="L1313" s="2"/>
      <c r="M1313" s="3" t="s">
        <v>394</v>
      </c>
      <c r="N1313" s="3"/>
      <c r="O1313" s="3" t="s">
        <v>3915</v>
      </c>
      <c r="P1313" s="2"/>
      <c r="Q1313" s="2"/>
      <c r="S1313" s="2"/>
    </row>
    <row r="1314" spans="1:19" ht="15.75" customHeight="1">
      <c r="A1314" s="3" t="s">
        <v>394</v>
      </c>
      <c r="B1314" s="3" t="s">
        <v>3581</v>
      </c>
      <c r="C1314" s="3" t="s">
        <v>3918</v>
      </c>
      <c r="D1314" s="3" t="s">
        <v>3910</v>
      </c>
      <c r="E1314" s="3" t="s">
        <v>3919</v>
      </c>
      <c r="F1314" s="3" t="s">
        <v>3920</v>
      </c>
      <c r="G1314" s="3" t="s">
        <v>745</v>
      </c>
      <c r="H1314" s="3"/>
      <c r="I1314" s="2"/>
      <c r="J1314" s="2"/>
      <c r="L1314" s="2"/>
      <c r="M1314" s="3" t="s">
        <v>394</v>
      </c>
      <c r="N1314" s="3"/>
      <c r="O1314" s="3" t="s">
        <v>3918</v>
      </c>
      <c r="P1314" s="2"/>
      <c r="Q1314" s="2"/>
      <c r="S1314" s="2"/>
    </row>
    <row r="1315" spans="1:19" ht="15.75" customHeight="1">
      <c r="A1315" s="3" t="s">
        <v>394</v>
      </c>
      <c r="B1315" s="3" t="s">
        <v>3581</v>
      </c>
      <c r="C1315" s="3" t="s">
        <v>3921</v>
      </c>
      <c r="D1315" s="3" t="s">
        <v>3910</v>
      </c>
      <c r="E1315" s="3" t="s">
        <v>3922</v>
      </c>
      <c r="F1315" s="3" t="s">
        <v>3923</v>
      </c>
      <c r="G1315" s="3" t="s">
        <v>745</v>
      </c>
      <c r="H1315" s="3"/>
      <c r="I1315" s="2"/>
      <c r="J1315" s="2"/>
      <c r="L1315" s="2"/>
      <c r="M1315" s="3" t="s">
        <v>394</v>
      </c>
      <c r="N1315" s="3"/>
      <c r="O1315" s="3" t="s">
        <v>3921</v>
      </c>
      <c r="P1315" s="2"/>
      <c r="Q1315" s="2"/>
      <c r="S1315" s="2"/>
    </row>
    <row r="1316" spans="1:19" ht="15.75" customHeight="1">
      <c r="A1316" s="3" t="s">
        <v>394</v>
      </c>
      <c r="B1316" s="3" t="s">
        <v>3581</v>
      </c>
      <c r="C1316" s="3" t="s">
        <v>3924</v>
      </c>
      <c r="D1316" s="3" t="s">
        <v>3910</v>
      </c>
      <c r="E1316" s="3" t="s">
        <v>3925</v>
      </c>
      <c r="F1316" s="3" t="s">
        <v>3926</v>
      </c>
      <c r="G1316" s="3" t="s">
        <v>745</v>
      </c>
      <c r="H1316" s="3"/>
      <c r="I1316" s="2"/>
      <c r="J1316" s="2"/>
      <c r="L1316" s="2"/>
      <c r="M1316" s="3" t="s">
        <v>394</v>
      </c>
      <c r="N1316" s="3"/>
      <c r="O1316" s="3" t="s">
        <v>3924</v>
      </c>
      <c r="P1316" s="2"/>
      <c r="Q1316" s="2"/>
      <c r="S1316" s="2"/>
    </row>
    <row r="1317" spans="1:19" ht="15.75" customHeight="1">
      <c r="A1317" s="3" t="s">
        <v>394</v>
      </c>
      <c r="B1317" s="3" t="s">
        <v>3581</v>
      </c>
      <c r="C1317" s="3" t="s">
        <v>3927</v>
      </c>
      <c r="D1317" s="3" t="s">
        <v>3910</v>
      </c>
      <c r="E1317" s="3" t="s">
        <v>3928</v>
      </c>
      <c r="F1317" s="3" t="s">
        <v>3929</v>
      </c>
      <c r="G1317" s="3" t="s">
        <v>745</v>
      </c>
      <c r="H1317" s="3"/>
      <c r="I1317" s="2"/>
      <c r="J1317" s="2"/>
      <c r="L1317" s="2"/>
      <c r="M1317" s="3" t="s">
        <v>394</v>
      </c>
      <c r="N1317" s="3"/>
      <c r="O1317" s="3" t="s">
        <v>3927</v>
      </c>
      <c r="P1317" s="2"/>
      <c r="Q1317" s="2"/>
      <c r="S1317" s="2"/>
    </row>
    <row r="1318" spans="1:19" ht="15.75" customHeight="1">
      <c r="A1318" s="3" t="s">
        <v>394</v>
      </c>
      <c r="B1318" s="3" t="s">
        <v>3581</v>
      </c>
      <c r="C1318" s="3" t="s">
        <v>3930</v>
      </c>
      <c r="D1318" s="3" t="s">
        <v>3910</v>
      </c>
      <c r="E1318" s="3" t="s">
        <v>1517</v>
      </c>
      <c r="F1318" s="3" t="s">
        <v>3931</v>
      </c>
      <c r="G1318" s="3" t="s">
        <v>745</v>
      </c>
      <c r="H1318" s="3"/>
      <c r="I1318" s="2"/>
      <c r="J1318" s="2"/>
      <c r="L1318" s="2"/>
      <c r="M1318" s="3" t="s">
        <v>394</v>
      </c>
      <c r="N1318" s="3"/>
      <c r="O1318" s="3" t="s">
        <v>3930</v>
      </c>
      <c r="P1318" s="2"/>
      <c r="Q1318" s="2"/>
      <c r="S1318" s="2"/>
    </row>
    <row r="1319" spans="1:19" ht="15.75" customHeight="1">
      <c r="A1319" s="3" t="s">
        <v>394</v>
      </c>
      <c r="B1319" s="3" t="s">
        <v>3581</v>
      </c>
      <c r="C1319" s="3" t="s">
        <v>3932</v>
      </c>
      <c r="D1319" s="3" t="s">
        <v>3910</v>
      </c>
      <c r="E1319" s="3" t="s">
        <v>3933</v>
      </c>
      <c r="F1319" s="3" t="s">
        <v>3934</v>
      </c>
      <c r="G1319" s="3" t="s">
        <v>745</v>
      </c>
      <c r="H1319" s="3"/>
      <c r="I1319" s="2"/>
      <c r="J1319" s="2"/>
      <c r="L1319" s="2"/>
      <c r="M1319" s="3" t="s">
        <v>394</v>
      </c>
      <c r="N1319" s="3"/>
      <c r="O1319" s="3" t="s">
        <v>3932</v>
      </c>
      <c r="P1319" s="2"/>
      <c r="Q1319" s="2"/>
      <c r="S1319" s="2"/>
    </row>
    <row r="1320" spans="1:19" ht="15.75" customHeight="1">
      <c r="A1320" s="3" t="s">
        <v>394</v>
      </c>
      <c r="B1320" s="3" t="s">
        <v>3581</v>
      </c>
      <c r="C1320" s="3" t="s">
        <v>3935</v>
      </c>
      <c r="D1320" s="3" t="s">
        <v>3910</v>
      </c>
      <c r="E1320" s="3" t="s">
        <v>1218</v>
      </c>
      <c r="F1320" s="3" t="s">
        <v>3936</v>
      </c>
      <c r="G1320" s="3" t="s">
        <v>745</v>
      </c>
      <c r="H1320" s="3"/>
      <c r="I1320" s="2"/>
      <c r="J1320" s="2"/>
      <c r="L1320" s="2"/>
      <c r="M1320" s="3" t="s">
        <v>394</v>
      </c>
      <c r="N1320" s="3"/>
      <c r="O1320" s="3" t="s">
        <v>3935</v>
      </c>
      <c r="P1320" s="2"/>
      <c r="Q1320" s="2"/>
      <c r="S1320" s="2"/>
    </row>
    <row r="1321" spans="1:19" ht="15.75" customHeight="1">
      <c r="A1321" s="3" t="s">
        <v>394</v>
      </c>
      <c r="B1321" s="3" t="s">
        <v>3581</v>
      </c>
      <c r="C1321" s="3" t="s">
        <v>3937</v>
      </c>
      <c r="D1321" s="3" t="s">
        <v>3910</v>
      </c>
      <c r="E1321" s="3" t="s">
        <v>3938</v>
      </c>
      <c r="F1321" s="3" t="s">
        <v>3939</v>
      </c>
      <c r="G1321" s="3" t="s">
        <v>745</v>
      </c>
      <c r="H1321" s="3"/>
      <c r="I1321" s="2"/>
      <c r="J1321" s="2"/>
      <c r="L1321" s="2"/>
      <c r="M1321" s="3" t="s">
        <v>394</v>
      </c>
      <c r="N1321" s="3"/>
      <c r="O1321" s="3" t="s">
        <v>3937</v>
      </c>
      <c r="P1321" s="2"/>
      <c r="Q1321" s="2"/>
      <c r="S1321" s="2"/>
    </row>
    <row r="1322" spans="1:19" ht="15.75" customHeight="1">
      <c r="A1322" s="3" t="s">
        <v>394</v>
      </c>
      <c r="B1322" s="3" t="s">
        <v>3581</v>
      </c>
      <c r="C1322" s="3" t="s">
        <v>3940</v>
      </c>
      <c r="D1322" s="3" t="s">
        <v>3910</v>
      </c>
      <c r="E1322" s="3" t="s">
        <v>1149</v>
      </c>
      <c r="F1322" s="3" t="s">
        <v>3941</v>
      </c>
      <c r="G1322" s="3" t="s">
        <v>745</v>
      </c>
      <c r="H1322" s="3"/>
      <c r="I1322" s="2"/>
      <c r="J1322" s="2"/>
      <c r="L1322" s="2"/>
      <c r="M1322" s="3" t="s">
        <v>394</v>
      </c>
      <c r="N1322" s="3"/>
      <c r="O1322" s="3" t="s">
        <v>3940</v>
      </c>
      <c r="P1322" s="2"/>
      <c r="Q1322" s="2"/>
      <c r="S1322" s="2"/>
    </row>
    <row r="1323" spans="1:19" ht="15.75" customHeight="1">
      <c r="A1323" s="3" t="s">
        <v>394</v>
      </c>
      <c r="B1323" s="3" t="s">
        <v>3581</v>
      </c>
      <c r="C1323" s="3" t="s">
        <v>3942</v>
      </c>
      <c r="D1323" s="3" t="s">
        <v>3910</v>
      </c>
      <c r="E1323" s="3" t="s">
        <v>3943</v>
      </c>
      <c r="F1323" s="3" t="s">
        <v>3944</v>
      </c>
      <c r="G1323" s="3" t="s">
        <v>745</v>
      </c>
      <c r="H1323" s="3"/>
      <c r="I1323" s="2"/>
      <c r="J1323" s="2"/>
      <c r="L1323" s="2"/>
      <c r="M1323" s="3" t="s">
        <v>394</v>
      </c>
      <c r="N1323" s="3"/>
      <c r="O1323" s="3" t="s">
        <v>3942</v>
      </c>
      <c r="P1323" s="2"/>
      <c r="Q1323" s="2"/>
      <c r="S1323" s="2"/>
    </row>
    <row r="1324" spans="1:19" ht="15.75" customHeight="1">
      <c r="A1324" s="3" t="s">
        <v>394</v>
      </c>
      <c r="B1324" s="3" t="s">
        <v>3581</v>
      </c>
      <c r="C1324" s="3" t="s">
        <v>3945</v>
      </c>
      <c r="D1324" s="3" t="s">
        <v>3910</v>
      </c>
      <c r="E1324" s="3" t="s">
        <v>3946</v>
      </c>
      <c r="F1324" s="3" t="s">
        <v>3947</v>
      </c>
      <c r="G1324" s="3" t="s">
        <v>745</v>
      </c>
      <c r="H1324" s="3"/>
      <c r="I1324" s="2"/>
      <c r="J1324" s="2"/>
      <c r="L1324" s="2"/>
      <c r="M1324" s="3" t="s">
        <v>394</v>
      </c>
      <c r="N1324" s="3"/>
      <c r="O1324" s="3" t="s">
        <v>3945</v>
      </c>
      <c r="P1324" s="2"/>
      <c r="Q1324" s="2"/>
      <c r="S1324" s="2"/>
    </row>
    <row r="1325" spans="1:19" ht="15.75" customHeight="1">
      <c r="A1325" s="3" t="s">
        <v>394</v>
      </c>
      <c r="B1325" s="3" t="s">
        <v>3581</v>
      </c>
      <c r="C1325" s="3" t="s">
        <v>3948</v>
      </c>
      <c r="D1325" s="3" t="s">
        <v>3910</v>
      </c>
      <c r="E1325" s="3" t="s">
        <v>3949</v>
      </c>
      <c r="F1325" s="3" t="s">
        <v>3950</v>
      </c>
      <c r="G1325" s="3" t="s">
        <v>745</v>
      </c>
      <c r="H1325" s="3"/>
      <c r="I1325" s="2"/>
      <c r="J1325" s="2"/>
      <c r="L1325" s="2"/>
      <c r="M1325" s="3" t="s">
        <v>394</v>
      </c>
      <c r="N1325" s="3"/>
      <c r="O1325" s="3" t="s">
        <v>3948</v>
      </c>
      <c r="P1325" s="2"/>
      <c r="Q1325" s="2"/>
      <c r="S1325" s="2"/>
    </row>
    <row r="1326" spans="1:19" ht="15.75" customHeight="1">
      <c r="A1326" s="3" t="s">
        <v>394</v>
      </c>
      <c r="B1326" s="3" t="s">
        <v>3581</v>
      </c>
      <c r="C1326" s="3" t="s">
        <v>1467</v>
      </c>
      <c r="D1326" s="3" t="s">
        <v>3910</v>
      </c>
      <c r="E1326" s="3" t="s">
        <v>3951</v>
      </c>
      <c r="F1326" s="3" t="s">
        <v>3952</v>
      </c>
      <c r="G1326" s="3" t="s">
        <v>745</v>
      </c>
      <c r="H1326" s="3"/>
      <c r="I1326" s="2"/>
      <c r="J1326" s="2"/>
      <c r="L1326" s="2"/>
      <c r="M1326" s="3" t="s">
        <v>394</v>
      </c>
      <c r="N1326" s="3"/>
      <c r="O1326" s="3" t="s">
        <v>1467</v>
      </c>
      <c r="P1326" s="2"/>
      <c r="Q1326" s="2"/>
      <c r="S1326" s="2"/>
    </row>
    <row r="1327" spans="1:19" ht="15.75" customHeight="1">
      <c r="A1327" s="3" t="s">
        <v>394</v>
      </c>
      <c r="B1327" s="3" t="s">
        <v>3581</v>
      </c>
      <c r="C1327" s="3" t="s">
        <v>3953</v>
      </c>
      <c r="D1327" s="3" t="s">
        <v>3910</v>
      </c>
      <c r="E1327" s="3" t="s">
        <v>1146</v>
      </c>
      <c r="F1327" s="3" t="s">
        <v>3954</v>
      </c>
      <c r="G1327" s="3" t="s">
        <v>745</v>
      </c>
      <c r="H1327" s="3"/>
      <c r="I1327" s="2"/>
      <c r="J1327" s="2"/>
      <c r="L1327" s="2"/>
      <c r="M1327" s="3" t="s">
        <v>394</v>
      </c>
      <c r="N1327" s="3"/>
      <c r="O1327" s="3" t="s">
        <v>3953</v>
      </c>
      <c r="P1327" s="2"/>
      <c r="Q1327" s="2"/>
      <c r="S1327" s="2"/>
    </row>
    <row r="1328" spans="1:19" ht="15.75" customHeight="1">
      <c r="A1328" s="3" t="s">
        <v>394</v>
      </c>
      <c r="B1328" s="3" t="s">
        <v>3581</v>
      </c>
      <c r="C1328" s="3" t="s">
        <v>3955</v>
      </c>
      <c r="D1328" s="3" t="s">
        <v>3910</v>
      </c>
      <c r="E1328" s="3" t="s">
        <v>3956</v>
      </c>
      <c r="F1328" s="3" t="s">
        <v>3957</v>
      </c>
      <c r="G1328" s="3" t="s">
        <v>745</v>
      </c>
      <c r="H1328" s="3"/>
      <c r="I1328" s="2"/>
      <c r="J1328" s="2"/>
      <c r="L1328" s="2"/>
      <c r="M1328" s="3" t="s">
        <v>394</v>
      </c>
      <c r="N1328" s="3"/>
      <c r="O1328" s="3" t="s">
        <v>3955</v>
      </c>
      <c r="P1328" s="2"/>
      <c r="Q1328" s="2"/>
      <c r="S1328" s="2"/>
    </row>
    <row r="1329" spans="1:19" ht="15.75" customHeight="1">
      <c r="A1329" s="3" t="s">
        <v>394</v>
      </c>
      <c r="B1329" s="3" t="s">
        <v>3581</v>
      </c>
      <c r="C1329" s="3" t="s">
        <v>1340</v>
      </c>
      <c r="D1329" s="3" t="s">
        <v>3910</v>
      </c>
      <c r="E1329" s="3" t="s">
        <v>1151</v>
      </c>
      <c r="F1329" s="3" t="s">
        <v>3958</v>
      </c>
      <c r="G1329" s="3" t="s">
        <v>745</v>
      </c>
      <c r="H1329" s="3"/>
      <c r="I1329" s="2"/>
      <c r="J1329" s="2"/>
      <c r="L1329" s="2"/>
      <c r="M1329" s="3" t="s">
        <v>394</v>
      </c>
      <c r="N1329" s="3"/>
      <c r="O1329" s="3" t="s">
        <v>1340</v>
      </c>
      <c r="P1329" s="2"/>
      <c r="Q1329" s="2"/>
      <c r="S1329" s="2"/>
    </row>
    <row r="1330" spans="1:19" ht="15.75" customHeight="1">
      <c r="A1330" s="3" t="s">
        <v>394</v>
      </c>
      <c r="B1330" s="3" t="s">
        <v>3581</v>
      </c>
      <c r="C1330" s="3" t="s">
        <v>1853</v>
      </c>
      <c r="D1330" s="3" t="s">
        <v>3910</v>
      </c>
      <c r="E1330" s="3" t="s">
        <v>3959</v>
      </c>
      <c r="F1330" s="3" t="s">
        <v>3960</v>
      </c>
      <c r="G1330" s="3" t="s">
        <v>745</v>
      </c>
      <c r="H1330" s="3"/>
      <c r="I1330" s="2"/>
      <c r="J1330" s="2"/>
      <c r="L1330" s="2"/>
      <c r="M1330" s="3" t="s">
        <v>394</v>
      </c>
      <c r="N1330" s="3"/>
      <c r="O1330" s="3" t="s">
        <v>1853</v>
      </c>
      <c r="P1330" s="2"/>
      <c r="Q1330" s="2"/>
      <c r="S1330" s="2"/>
    </row>
    <row r="1331" spans="1:19" ht="15.75" customHeight="1">
      <c r="A1331" s="3" t="s">
        <v>394</v>
      </c>
      <c r="B1331" s="3" t="s">
        <v>3581</v>
      </c>
      <c r="C1331" s="3" t="s">
        <v>3961</v>
      </c>
      <c r="D1331" s="3" t="s">
        <v>3910</v>
      </c>
      <c r="E1331" s="3" t="s">
        <v>3962</v>
      </c>
      <c r="F1331" s="3" t="s">
        <v>3963</v>
      </c>
      <c r="G1331" s="3" t="s">
        <v>745</v>
      </c>
      <c r="H1331" s="3"/>
      <c r="I1331" s="2"/>
      <c r="J1331" s="2"/>
      <c r="L1331" s="2"/>
      <c r="M1331" s="3" t="s">
        <v>394</v>
      </c>
      <c r="N1331" s="3"/>
      <c r="O1331" s="3" t="s">
        <v>3961</v>
      </c>
      <c r="P1331" s="2"/>
      <c r="Q1331" s="2"/>
      <c r="S1331" s="2"/>
    </row>
    <row r="1332" spans="1:19" ht="15.75" customHeight="1">
      <c r="A1332" s="3" t="s">
        <v>394</v>
      </c>
      <c r="B1332" s="3" t="s">
        <v>3581</v>
      </c>
      <c r="C1332" s="3" t="s">
        <v>3964</v>
      </c>
      <c r="D1332" s="3" t="s">
        <v>3910</v>
      </c>
      <c r="E1332" s="3" t="s">
        <v>3965</v>
      </c>
      <c r="F1332" s="3" t="s">
        <v>3966</v>
      </c>
      <c r="G1332" s="3" t="s">
        <v>745</v>
      </c>
      <c r="H1332" s="3"/>
      <c r="I1332" s="2"/>
      <c r="J1332" s="2"/>
      <c r="L1332" s="2"/>
      <c r="M1332" s="3" t="s">
        <v>394</v>
      </c>
      <c r="N1332" s="3"/>
      <c r="O1332" s="3" t="s">
        <v>3964</v>
      </c>
      <c r="P1332" s="2"/>
      <c r="Q1332" s="2"/>
      <c r="S1332" s="2"/>
    </row>
    <row r="1333" spans="1:19" ht="15.75" customHeight="1">
      <c r="A1333" s="3" t="s">
        <v>394</v>
      </c>
      <c r="B1333" s="3" t="s">
        <v>3967</v>
      </c>
      <c r="C1333" s="3" t="s">
        <v>3968</v>
      </c>
      <c r="D1333" s="3" t="s">
        <v>3969</v>
      </c>
      <c r="E1333" s="3" t="s">
        <v>3970</v>
      </c>
      <c r="F1333" s="3" t="s">
        <v>3971</v>
      </c>
      <c r="G1333" s="3" t="s">
        <v>332</v>
      </c>
      <c r="H1333" s="3"/>
      <c r="I1333" s="2"/>
      <c r="J1333" s="2"/>
      <c r="L1333" s="2"/>
      <c r="M1333" s="3" t="s">
        <v>394</v>
      </c>
      <c r="N1333" s="3"/>
      <c r="O1333" s="3" t="s">
        <v>3968</v>
      </c>
      <c r="P1333" s="2"/>
      <c r="Q1333" s="2"/>
      <c r="S1333" s="2"/>
    </row>
    <row r="1334" spans="1:19" ht="15.75" customHeight="1">
      <c r="A1334" s="3" t="s">
        <v>394</v>
      </c>
      <c r="B1334" s="3" t="s">
        <v>3967</v>
      </c>
      <c r="C1334" s="3" t="s">
        <v>3972</v>
      </c>
      <c r="D1334" s="3" t="s">
        <v>3969</v>
      </c>
      <c r="E1334" s="3" t="s">
        <v>3973</v>
      </c>
      <c r="F1334" s="3" t="s">
        <v>3974</v>
      </c>
      <c r="G1334" s="3" t="s">
        <v>332</v>
      </c>
      <c r="H1334" s="3"/>
      <c r="I1334" s="2"/>
      <c r="J1334" s="2"/>
      <c r="L1334" s="2"/>
      <c r="M1334" s="3" t="s">
        <v>394</v>
      </c>
      <c r="N1334" s="3"/>
      <c r="O1334" s="3" t="s">
        <v>3972</v>
      </c>
      <c r="P1334" s="2"/>
      <c r="Q1334" s="2"/>
      <c r="S1334" s="2"/>
    </row>
    <row r="1335" spans="1:19" ht="15.75" customHeight="1">
      <c r="A1335" s="3" t="s">
        <v>394</v>
      </c>
      <c r="B1335" s="3" t="s">
        <v>3967</v>
      </c>
      <c r="C1335" s="3" t="s">
        <v>3975</v>
      </c>
      <c r="D1335" s="3" t="s">
        <v>3969</v>
      </c>
      <c r="E1335" s="3" t="s">
        <v>3976</v>
      </c>
      <c r="F1335" s="3" t="s">
        <v>3977</v>
      </c>
      <c r="G1335" s="3" t="s">
        <v>332</v>
      </c>
      <c r="H1335" s="3"/>
      <c r="I1335" s="2"/>
      <c r="J1335" s="2"/>
      <c r="L1335" s="2"/>
      <c r="M1335" s="3" t="s">
        <v>394</v>
      </c>
      <c r="N1335" s="3"/>
      <c r="O1335" s="3" t="s">
        <v>3975</v>
      </c>
      <c r="P1335" s="2"/>
      <c r="Q1335" s="2"/>
      <c r="S1335" s="2"/>
    </row>
    <row r="1336" spans="1:19" ht="15.75" customHeight="1">
      <c r="A1336" s="3" t="s">
        <v>394</v>
      </c>
      <c r="B1336" s="3" t="s">
        <v>3967</v>
      </c>
      <c r="C1336" s="3" t="s">
        <v>3978</v>
      </c>
      <c r="D1336" s="3" t="s">
        <v>3969</v>
      </c>
      <c r="E1336" s="3" t="s">
        <v>3979</v>
      </c>
      <c r="F1336" s="3" t="s">
        <v>3980</v>
      </c>
      <c r="G1336" s="3" t="s">
        <v>332</v>
      </c>
      <c r="H1336" s="3"/>
      <c r="I1336" s="2"/>
      <c r="J1336" s="2"/>
      <c r="L1336" s="2"/>
      <c r="M1336" s="3" t="s">
        <v>394</v>
      </c>
      <c r="N1336" s="3"/>
      <c r="O1336" s="3" t="s">
        <v>3978</v>
      </c>
      <c r="P1336" s="2"/>
      <c r="Q1336" s="2"/>
      <c r="S1336" s="2"/>
    </row>
    <row r="1337" spans="1:19" ht="15.75" customHeight="1">
      <c r="A1337" s="3" t="s">
        <v>394</v>
      </c>
      <c r="B1337" s="3" t="s">
        <v>3967</v>
      </c>
      <c r="C1337" s="3" t="s">
        <v>3981</v>
      </c>
      <c r="D1337" s="3" t="s">
        <v>3969</v>
      </c>
      <c r="E1337" s="3" t="s">
        <v>984</v>
      </c>
      <c r="F1337" s="3" t="s">
        <v>3982</v>
      </c>
      <c r="G1337" s="3" t="s">
        <v>332</v>
      </c>
      <c r="H1337" s="3"/>
      <c r="I1337" s="2"/>
      <c r="J1337" s="2"/>
      <c r="L1337" s="2"/>
      <c r="M1337" s="3" t="s">
        <v>394</v>
      </c>
      <c r="N1337" s="3"/>
      <c r="O1337" s="3" t="s">
        <v>3981</v>
      </c>
      <c r="P1337" s="2"/>
      <c r="Q1337" s="2"/>
      <c r="S1337" s="2"/>
    </row>
    <row r="1338" spans="1:19" ht="15.75" customHeight="1">
      <c r="A1338" s="3" t="s">
        <v>394</v>
      </c>
      <c r="B1338" s="3" t="s">
        <v>3967</v>
      </c>
      <c r="C1338" s="3" t="s">
        <v>3983</v>
      </c>
      <c r="D1338" s="3" t="s">
        <v>3969</v>
      </c>
      <c r="E1338" s="3" t="s">
        <v>3984</v>
      </c>
      <c r="F1338" s="3" t="s">
        <v>3985</v>
      </c>
      <c r="G1338" s="3" t="s">
        <v>332</v>
      </c>
      <c r="H1338" s="3"/>
      <c r="I1338" s="2"/>
      <c r="J1338" s="2"/>
      <c r="L1338" s="2"/>
      <c r="M1338" s="3" t="s">
        <v>394</v>
      </c>
      <c r="N1338" s="3"/>
      <c r="O1338" s="3" t="s">
        <v>3983</v>
      </c>
      <c r="P1338" s="2"/>
      <c r="Q1338" s="2"/>
      <c r="S1338" s="2"/>
    </row>
    <row r="1339" spans="1:19" ht="15.75" customHeight="1">
      <c r="A1339" s="3" t="s">
        <v>394</v>
      </c>
      <c r="B1339" s="3" t="s">
        <v>3967</v>
      </c>
      <c r="C1339" s="3" t="s">
        <v>3986</v>
      </c>
      <c r="D1339" s="3" t="s">
        <v>3969</v>
      </c>
      <c r="E1339" s="3" t="s">
        <v>3987</v>
      </c>
      <c r="F1339" s="3" t="s">
        <v>3988</v>
      </c>
      <c r="G1339" s="3" t="s">
        <v>332</v>
      </c>
      <c r="H1339" s="3"/>
      <c r="I1339" s="2"/>
      <c r="J1339" s="2"/>
      <c r="L1339" s="2"/>
      <c r="M1339" s="3" t="s">
        <v>394</v>
      </c>
      <c r="N1339" s="3"/>
      <c r="O1339" s="3" t="s">
        <v>3986</v>
      </c>
      <c r="P1339" s="2"/>
      <c r="Q1339" s="2"/>
      <c r="S1339" s="2"/>
    </row>
    <row r="1340" spans="1:19" ht="15.75" customHeight="1">
      <c r="A1340" s="3" t="s">
        <v>394</v>
      </c>
      <c r="B1340" s="3" t="s">
        <v>3967</v>
      </c>
      <c r="C1340" s="3" t="s">
        <v>3989</v>
      </c>
      <c r="D1340" s="3" t="s">
        <v>3969</v>
      </c>
      <c r="E1340" s="3" t="s">
        <v>3990</v>
      </c>
      <c r="F1340" s="3" t="s">
        <v>3991</v>
      </c>
      <c r="G1340" s="3" t="s">
        <v>745</v>
      </c>
      <c r="H1340" s="3"/>
      <c r="I1340" s="2"/>
      <c r="J1340" s="2"/>
      <c r="L1340" s="2"/>
      <c r="M1340" s="3" t="s">
        <v>394</v>
      </c>
      <c r="N1340" s="3"/>
      <c r="O1340" s="3" t="s">
        <v>3989</v>
      </c>
      <c r="P1340" s="2"/>
      <c r="Q1340" s="2"/>
      <c r="S1340" s="2"/>
    </row>
    <row r="1341" spans="1:19" ht="15.75" customHeight="1">
      <c r="A1341" s="3" t="s">
        <v>394</v>
      </c>
      <c r="B1341" s="3" t="s">
        <v>3967</v>
      </c>
      <c r="C1341" s="3" t="s">
        <v>3992</v>
      </c>
      <c r="D1341" s="3" t="s">
        <v>3969</v>
      </c>
      <c r="E1341" s="3" t="s">
        <v>933</v>
      </c>
      <c r="F1341" s="3" t="s">
        <v>3993</v>
      </c>
      <c r="G1341" s="3" t="s">
        <v>745</v>
      </c>
      <c r="H1341" s="3"/>
      <c r="I1341" s="2"/>
      <c r="J1341" s="2"/>
      <c r="L1341" s="2"/>
      <c r="M1341" s="3" t="s">
        <v>394</v>
      </c>
      <c r="N1341" s="3"/>
      <c r="O1341" s="3" t="s">
        <v>3992</v>
      </c>
      <c r="P1341" s="2"/>
      <c r="Q1341" s="2"/>
      <c r="S1341" s="2"/>
    </row>
    <row r="1342" spans="1:19" ht="15.75" customHeight="1">
      <c r="A1342" s="3" t="s">
        <v>394</v>
      </c>
      <c r="B1342" s="3" t="s">
        <v>3967</v>
      </c>
      <c r="C1342" s="3" t="s">
        <v>3994</v>
      </c>
      <c r="D1342" s="3" t="s">
        <v>3969</v>
      </c>
      <c r="E1342" s="3" t="s">
        <v>3995</v>
      </c>
      <c r="F1342" s="3" t="s">
        <v>3996</v>
      </c>
      <c r="G1342" s="3" t="s">
        <v>745</v>
      </c>
      <c r="H1342" s="3" t="s">
        <v>3997</v>
      </c>
      <c r="I1342" s="2"/>
      <c r="J1342" s="2"/>
      <c r="L1342" s="2"/>
      <c r="M1342" s="3" t="s">
        <v>394</v>
      </c>
      <c r="N1342" s="3"/>
      <c r="O1342" s="3" t="s">
        <v>3994</v>
      </c>
      <c r="P1342" s="2"/>
      <c r="Q1342" s="2"/>
      <c r="S1342" s="2"/>
    </row>
    <row r="1343" spans="1:19" ht="15.75" customHeight="1">
      <c r="A1343" s="3" t="s">
        <v>394</v>
      </c>
      <c r="B1343" s="3" t="s">
        <v>3967</v>
      </c>
      <c r="C1343" s="3" t="s">
        <v>3998</v>
      </c>
      <c r="D1343" s="3" t="s">
        <v>3969</v>
      </c>
      <c r="E1343" s="3" t="s">
        <v>942</v>
      </c>
      <c r="F1343" s="3" t="s">
        <v>3999</v>
      </c>
      <c r="G1343" s="3" t="s">
        <v>745</v>
      </c>
      <c r="H1343" s="3"/>
      <c r="I1343" s="2"/>
      <c r="J1343" s="2"/>
      <c r="L1343" s="2"/>
      <c r="M1343" s="3" t="s">
        <v>394</v>
      </c>
      <c r="N1343" s="3"/>
      <c r="O1343" s="3" t="s">
        <v>3998</v>
      </c>
      <c r="P1343" s="2"/>
      <c r="Q1343" s="2"/>
      <c r="S1343" s="2"/>
    </row>
    <row r="1344" spans="1:19" ht="15.75" customHeight="1">
      <c r="A1344" s="3" t="s">
        <v>394</v>
      </c>
      <c r="B1344" s="3" t="s">
        <v>3967</v>
      </c>
      <c r="C1344" s="3" t="s">
        <v>4000</v>
      </c>
      <c r="D1344" s="3" t="s">
        <v>3969</v>
      </c>
      <c r="E1344" s="3" t="s">
        <v>4001</v>
      </c>
      <c r="F1344" s="3" t="s">
        <v>4002</v>
      </c>
      <c r="G1344" s="3" t="s">
        <v>745</v>
      </c>
      <c r="H1344" s="3"/>
      <c r="I1344" s="2"/>
      <c r="J1344" s="2"/>
      <c r="L1344" s="2"/>
      <c r="M1344" s="3" t="s">
        <v>394</v>
      </c>
      <c r="N1344" s="3"/>
      <c r="O1344" s="3" t="s">
        <v>4000</v>
      </c>
      <c r="P1344" s="2"/>
      <c r="Q1344" s="2"/>
      <c r="S1344" s="2"/>
    </row>
    <row r="1345" spans="1:19" ht="15.75" customHeight="1">
      <c r="A1345" s="3" t="s">
        <v>394</v>
      </c>
      <c r="B1345" s="3" t="s">
        <v>3967</v>
      </c>
      <c r="C1345" s="3" t="s">
        <v>4003</v>
      </c>
      <c r="D1345" s="3" t="s">
        <v>4004</v>
      </c>
      <c r="E1345" s="3" t="s">
        <v>4005</v>
      </c>
      <c r="F1345" s="3" t="s">
        <v>4006</v>
      </c>
      <c r="G1345" s="3" t="s">
        <v>332</v>
      </c>
      <c r="H1345" s="3"/>
      <c r="I1345" s="2"/>
      <c r="J1345" s="2"/>
      <c r="L1345" s="2"/>
      <c r="M1345" s="3" t="s">
        <v>394</v>
      </c>
      <c r="N1345" s="3"/>
      <c r="O1345" s="3" t="s">
        <v>4003</v>
      </c>
      <c r="P1345" s="2"/>
      <c r="Q1345" s="2"/>
      <c r="S1345" s="2"/>
    </row>
    <row r="1346" spans="1:19" ht="15.75" customHeight="1">
      <c r="A1346" s="3" t="s">
        <v>394</v>
      </c>
      <c r="B1346" s="3" t="s">
        <v>3967</v>
      </c>
      <c r="C1346" s="3" t="s">
        <v>4007</v>
      </c>
      <c r="D1346" s="3" t="s">
        <v>4004</v>
      </c>
      <c r="E1346" s="3" t="s">
        <v>4008</v>
      </c>
      <c r="F1346" s="3" t="s">
        <v>4009</v>
      </c>
      <c r="G1346" s="3" t="s">
        <v>332</v>
      </c>
      <c r="H1346" s="3"/>
      <c r="I1346" s="2"/>
      <c r="J1346" s="2"/>
      <c r="L1346" s="2"/>
      <c r="M1346" s="3" t="s">
        <v>394</v>
      </c>
      <c r="N1346" s="3"/>
      <c r="O1346" s="3" t="s">
        <v>4007</v>
      </c>
      <c r="P1346" s="2"/>
      <c r="Q1346" s="2"/>
      <c r="S1346" s="2"/>
    </row>
    <row r="1347" spans="1:19" ht="15.75" customHeight="1">
      <c r="A1347" s="3" t="s">
        <v>394</v>
      </c>
      <c r="B1347" s="3" t="s">
        <v>3967</v>
      </c>
      <c r="C1347" s="3" t="s">
        <v>4010</v>
      </c>
      <c r="D1347" s="3" t="s">
        <v>4004</v>
      </c>
      <c r="E1347" s="3" t="s">
        <v>4011</v>
      </c>
      <c r="F1347" s="3" t="s">
        <v>4012</v>
      </c>
      <c r="G1347" s="3" t="s">
        <v>745</v>
      </c>
      <c r="H1347" s="3"/>
      <c r="I1347" s="2"/>
      <c r="J1347" s="2"/>
      <c r="L1347" s="2"/>
      <c r="M1347" s="3" t="s">
        <v>394</v>
      </c>
      <c r="N1347" s="3"/>
      <c r="O1347" s="3" t="s">
        <v>4010</v>
      </c>
      <c r="P1347" s="2"/>
      <c r="Q1347" s="2"/>
      <c r="S1347" s="2"/>
    </row>
    <row r="1348" spans="1:19" ht="15.75" customHeight="1">
      <c r="A1348" s="3" t="s">
        <v>394</v>
      </c>
      <c r="B1348" s="3" t="s">
        <v>3967</v>
      </c>
      <c r="C1348" s="3" t="s">
        <v>4013</v>
      </c>
      <c r="D1348" s="3" t="s">
        <v>4014</v>
      </c>
      <c r="E1348" s="3" t="s">
        <v>857</v>
      </c>
      <c r="F1348" s="3" t="s">
        <v>4015</v>
      </c>
      <c r="G1348" s="3" t="s">
        <v>745</v>
      </c>
      <c r="H1348" s="3"/>
      <c r="I1348" s="2"/>
      <c r="J1348" s="2"/>
      <c r="L1348" s="2"/>
      <c r="M1348" s="3" t="s">
        <v>394</v>
      </c>
      <c r="N1348" s="3"/>
      <c r="O1348" s="3" t="s">
        <v>4013</v>
      </c>
      <c r="P1348" s="2"/>
      <c r="Q1348" s="2"/>
      <c r="S1348" s="2"/>
    </row>
    <row r="1349" spans="1:19" ht="15.75" customHeight="1">
      <c r="A1349" s="3" t="s">
        <v>394</v>
      </c>
      <c r="B1349" s="3" t="s">
        <v>3967</v>
      </c>
      <c r="C1349" s="3" t="s">
        <v>4016</v>
      </c>
      <c r="D1349" s="3" t="s">
        <v>4014</v>
      </c>
      <c r="E1349" s="3" t="s">
        <v>4017</v>
      </c>
      <c r="F1349" s="3" t="s">
        <v>4018</v>
      </c>
      <c r="G1349" s="3" t="s">
        <v>745</v>
      </c>
      <c r="H1349" s="3"/>
      <c r="I1349" s="2"/>
      <c r="J1349" s="2"/>
      <c r="L1349" s="2"/>
      <c r="M1349" s="3" t="s">
        <v>394</v>
      </c>
      <c r="N1349" s="3"/>
      <c r="O1349" s="3" t="s">
        <v>4016</v>
      </c>
      <c r="P1349" s="2"/>
      <c r="Q1349" s="2"/>
      <c r="S1349" s="2"/>
    </row>
    <row r="1350" spans="1:19" ht="15.75" customHeight="1">
      <c r="A1350" s="3" t="s">
        <v>394</v>
      </c>
      <c r="B1350" s="3" t="s">
        <v>3967</v>
      </c>
      <c r="C1350" s="3" t="s">
        <v>4019</v>
      </c>
      <c r="D1350" s="3" t="s">
        <v>4014</v>
      </c>
      <c r="E1350" s="3" t="s">
        <v>4020</v>
      </c>
      <c r="F1350" s="3" t="s">
        <v>4021</v>
      </c>
      <c r="G1350" s="3" t="s">
        <v>745</v>
      </c>
      <c r="H1350" s="3"/>
      <c r="I1350" s="2"/>
      <c r="J1350" s="2"/>
      <c r="L1350" s="2"/>
      <c r="M1350" s="3" t="s">
        <v>394</v>
      </c>
      <c r="N1350" s="3"/>
      <c r="O1350" s="3" t="s">
        <v>4019</v>
      </c>
      <c r="P1350" s="2"/>
      <c r="Q1350" s="2"/>
      <c r="S1350" s="2"/>
    </row>
    <row r="1351" spans="1:19" ht="15.75" customHeight="1">
      <c r="A1351" s="3" t="s">
        <v>394</v>
      </c>
      <c r="B1351" s="3" t="s">
        <v>3967</v>
      </c>
      <c r="C1351" s="3" t="s">
        <v>4022</v>
      </c>
      <c r="D1351" s="3" t="s">
        <v>4014</v>
      </c>
      <c r="E1351" s="3" t="s">
        <v>4023</v>
      </c>
      <c r="F1351" s="3" t="s">
        <v>4024</v>
      </c>
      <c r="G1351" s="3" t="s">
        <v>745</v>
      </c>
      <c r="H1351" s="3"/>
      <c r="I1351" s="2"/>
      <c r="J1351" s="2"/>
      <c r="L1351" s="2"/>
      <c r="M1351" s="3" t="s">
        <v>394</v>
      </c>
      <c r="N1351" s="3"/>
      <c r="O1351" s="3" t="s">
        <v>4022</v>
      </c>
      <c r="P1351" s="2"/>
      <c r="Q1351" s="2"/>
      <c r="S1351" s="2"/>
    </row>
    <row r="1352" spans="1:19" ht="15.75" customHeight="1">
      <c r="A1352" s="3" t="s">
        <v>394</v>
      </c>
      <c r="B1352" s="3" t="s">
        <v>3967</v>
      </c>
      <c r="C1352" s="3" t="s">
        <v>4025</v>
      </c>
      <c r="D1352" s="3" t="s">
        <v>4014</v>
      </c>
      <c r="E1352" s="3" t="s">
        <v>4026</v>
      </c>
      <c r="F1352" s="3" t="s">
        <v>4027</v>
      </c>
      <c r="G1352" s="3" t="s">
        <v>745</v>
      </c>
      <c r="H1352" s="3"/>
      <c r="I1352" s="2"/>
      <c r="J1352" s="2"/>
      <c r="L1352" s="2"/>
      <c r="M1352" s="3" t="s">
        <v>394</v>
      </c>
      <c r="N1352" s="3"/>
      <c r="O1352" s="3" t="s">
        <v>4025</v>
      </c>
      <c r="P1352" s="2"/>
      <c r="Q1352" s="2"/>
      <c r="S1352" s="2"/>
    </row>
    <row r="1353" spans="1:19" ht="15.75" customHeight="1">
      <c r="A1353" s="3" t="s">
        <v>394</v>
      </c>
      <c r="B1353" s="3" t="s">
        <v>3967</v>
      </c>
      <c r="C1353" s="3" t="s">
        <v>4028</v>
      </c>
      <c r="D1353" s="3" t="s">
        <v>4014</v>
      </c>
      <c r="E1353" s="3" t="s">
        <v>854</v>
      </c>
      <c r="F1353" s="3" t="s">
        <v>4029</v>
      </c>
      <c r="G1353" s="3" t="s">
        <v>745</v>
      </c>
      <c r="H1353" s="3"/>
      <c r="I1353" s="2"/>
      <c r="J1353" s="2"/>
      <c r="L1353" s="2"/>
      <c r="M1353" s="3" t="s">
        <v>394</v>
      </c>
      <c r="N1353" s="3"/>
      <c r="O1353" s="3" t="s">
        <v>4028</v>
      </c>
      <c r="P1353" s="2"/>
      <c r="Q1353" s="2"/>
      <c r="S1353" s="2"/>
    </row>
    <row r="1354" spans="1:19" ht="15.75" customHeight="1">
      <c r="A1354" s="3" t="s">
        <v>394</v>
      </c>
      <c r="B1354" s="3" t="s">
        <v>3967</v>
      </c>
      <c r="C1354" s="3" t="s">
        <v>4030</v>
      </c>
      <c r="D1354" s="3" t="s">
        <v>4014</v>
      </c>
      <c r="E1354" s="3" t="s">
        <v>4031</v>
      </c>
      <c r="F1354" s="3" t="s">
        <v>4032</v>
      </c>
      <c r="G1354" s="3" t="s">
        <v>745</v>
      </c>
      <c r="H1354" s="3"/>
      <c r="I1354" s="2"/>
      <c r="J1354" s="2"/>
      <c r="L1354" s="2"/>
      <c r="M1354" s="3" t="s">
        <v>394</v>
      </c>
      <c r="N1354" s="3"/>
      <c r="O1354" s="3" t="s">
        <v>4030</v>
      </c>
      <c r="P1354" s="2"/>
      <c r="Q1354" s="2"/>
      <c r="S1354" s="2"/>
    </row>
    <row r="1355" spans="1:19" ht="15.75" customHeight="1">
      <c r="A1355" s="3" t="s">
        <v>394</v>
      </c>
      <c r="B1355" s="3" t="s">
        <v>3967</v>
      </c>
      <c r="C1355" s="3" t="s">
        <v>4033</v>
      </c>
      <c r="D1355" s="3" t="s">
        <v>4014</v>
      </c>
      <c r="E1355" s="3" t="s">
        <v>863</v>
      </c>
      <c r="F1355" s="3" t="s">
        <v>4034</v>
      </c>
      <c r="G1355" s="3" t="s">
        <v>745</v>
      </c>
      <c r="H1355" s="3" t="s">
        <v>4035</v>
      </c>
      <c r="I1355" s="2"/>
      <c r="J1355" s="2"/>
      <c r="L1355" s="2"/>
      <c r="M1355" s="3" t="s">
        <v>394</v>
      </c>
      <c r="N1355" s="3"/>
      <c r="O1355" s="3" t="s">
        <v>4033</v>
      </c>
      <c r="P1355" s="2"/>
      <c r="Q1355" s="2"/>
      <c r="S1355" s="2"/>
    </row>
    <row r="1356" spans="1:19" ht="15.75" customHeight="1">
      <c r="A1356" s="3" t="s">
        <v>394</v>
      </c>
      <c r="B1356" s="3" t="s">
        <v>3967</v>
      </c>
      <c r="C1356" s="3" t="s">
        <v>4036</v>
      </c>
      <c r="D1356" s="3" t="s">
        <v>4014</v>
      </c>
      <c r="E1356" s="3" t="s">
        <v>860</v>
      </c>
      <c r="F1356" s="3" t="s">
        <v>4037</v>
      </c>
      <c r="G1356" s="3" t="s">
        <v>745</v>
      </c>
      <c r="H1356" s="3"/>
      <c r="I1356" s="2"/>
      <c r="J1356" s="2"/>
      <c r="L1356" s="2"/>
      <c r="M1356" s="3" t="s">
        <v>394</v>
      </c>
      <c r="N1356" s="3"/>
      <c r="O1356" s="3" t="s">
        <v>4036</v>
      </c>
      <c r="P1356" s="2"/>
      <c r="Q1356" s="2"/>
      <c r="S1356" s="2"/>
    </row>
    <row r="1357" spans="1:19" ht="15.75" customHeight="1">
      <c r="A1357" s="3" t="s">
        <v>394</v>
      </c>
      <c r="B1357" s="3" t="s">
        <v>3967</v>
      </c>
      <c r="C1357" s="3" t="s">
        <v>4038</v>
      </c>
      <c r="D1357" s="3" t="s">
        <v>4014</v>
      </c>
      <c r="E1357" s="3" t="s">
        <v>866</v>
      </c>
      <c r="F1357" s="3" t="s">
        <v>4039</v>
      </c>
      <c r="G1357" s="3" t="s">
        <v>745</v>
      </c>
      <c r="H1357" s="3" t="s">
        <v>4040</v>
      </c>
      <c r="I1357" s="2"/>
      <c r="J1357" s="2"/>
      <c r="L1357" s="2"/>
      <c r="M1357" s="3" t="s">
        <v>394</v>
      </c>
      <c r="N1357" s="3"/>
      <c r="O1357" s="3" t="s">
        <v>4038</v>
      </c>
      <c r="P1357" s="2"/>
      <c r="Q1357" s="2"/>
      <c r="S1357" s="2"/>
    </row>
    <row r="1358" spans="1:19" ht="15.75" customHeight="1">
      <c r="A1358" s="3" t="s">
        <v>394</v>
      </c>
      <c r="B1358" s="3" t="s">
        <v>3967</v>
      </c>
      <c r="C1358" s="3" t="s">
        <v>4041</v>
      </c>
      <c r="D1358" s="3" t="s">
        <v>4014</v>
      </c>
      <c r="E1358" s="3" t="s">
        <v>4042</v>
      </c>
      <c r="F1358" s="3" t="s">
        <v>4043</v>
      </c>
      <c r="G1358" s="3" t="s">
        <v>745</v>
      </c>
      <c r="H1358" s="3"/>
      <c r="I1358" s="2"/>
      <c r="J1358" s="2"/>
      <c r="L1358" s="2"/>
      <c r="M1358" s="3" t="s">
        <v>394</v>
      </c>
      <c r="N1358" s="3"/>
      <c r="O1358" s="3" t="s">
        <v>4041</v>
      </c>
      <c r="P1358" s="2"/>
      <c r="Q1358" s="2"/>
      <c r="S1358" s="2"/>
    </row>
    <row r="1359" spans="1:19" ht="15.75" customHeight="1">
      <c r="A1359" s="3" t="s">
        <v>394</v>
      </c>
      <c r="B1359" s="3" t="s">
        <v>3967</v>
      </c>
      <c r="C1359" s="3" t="s">
        <v>4044</v>
      </c>
      <c r="D1359" s="3" t="s">
        <v>4045</v>
      </c>
      <c r="E1359" s="3" t="s">
        <v>4046</v>
      </c>
      <c r="F1359" s="3" t="s">
        <v>4047</v>
      </c>
      <c r="G1359" s="3" t="s">
        <v>741</v>
      </c>
      <c r="H1359" s="3"/>
      <c r="I1359" s="2"/>
      <c r="J1359" s="2"/>
      <c r="L1359" s="2"/>
      <c r="M1359" s="3" t="s">
        <v>394</v>
      </c>
      <c r="N1359" s="3"/>
      <c r="O1359" s="3" t="s">
        <v>4044</v>
      </c>
      <c r="P1359" s="2"/>
      <c r="Q1359" s="2"/>
      <c r="S1359" s="2"/>
    </row>
    <row r="1360" spans="1:19" ht="15.75" customHeight="1">
      <c r="A1360" s="3" t="s">
        <v>394</v>
      </c>
      <c r="B1360" s="3" t="s">
        <v>3967</v>
      </c>
      <c r="C1360" s="3" t="s">
        <v>4048</v>
      </c>
      <c r="D1360" s="3" t="s">
        <v>4045</v>
      </c>
      <c r="E1360" s="3" t="s">
        <v>4049</v>
      </c>
      <c r="F1360" s="3" t="s">
        <v>4050</v>
      </c>
      <c r="G1360" s="3" t="s">
        <v>745</v>
      </c>
      <c r="H1360" s="3"/>
      <c r="I1360" s="2"/>
      <c r="J1360" s="2"/>
      <c r="L1360" s="2"/>
      <c r="M1360" s="3" t="s">
        <v>394</v>
      </c>
      <c r="N1360" s="3"/>
      <c r="O1360" s="3" t="s">
        <v>4048</v>
      </c>
      <c r="P1360" s="2"/>
      <c r="Q1360" s="2"/>
      <c r="S1360" s="2"/>
    </row>
    <row r="1361" spans="1:19" ht="15.75" customHeight="1">
      <c r="A1361" s="3" t="s">
        <v>394</v>
      </c>
      <c r="B1361" s="3" t="s">
        <v>3967</v>
      </c>
      <c r="C1361" s="3" t="s">
        <v>4051</v>
      </c>
      <c r="D1361" s="3" t="s">
        <v>4045</v>
      </c>
      <c r="E1361" s="3" t="s">
        <v>887</v>
      </c>
      <c r="F1361" s="3" t="s">
        <v>4052</v>
      </c>
      <c r="G1361" s="3" t="s">
        <v>745</v>
      </c>
      <c r="H1361" s="3"/>
      <c r="I1361" s="2"/>
      <c r="J1361" s="2"/>
      <c r="L1361" s="2"/>
      <c r="M1361" s="3" t="s">
        <v>394</v>
      </c>
      <c r="N1361" s="3"/>
      <c r="O1361" s="3" t="s">
        <v>4051</v>
      </c>
      <c r="P1361" s="2"/>
      <c r="Q1361" s="2"/>
      <c r="S1361" s="2"/>
    </row>
    <row r="1362" spans="1:19" ht="15.75" customHeight="1">
      <c r="A1362" s="3" t="s">
        <v>394</v>
      </c>
      <c r="B1362" s="3" t="s">
        <v>3967</v>
      </c>
      <c r="C1362" s="3" t="s">
        <v>4053</v>
      </c>
      <c r="D1362" s="3" t="s">
        <v>4045</v>
      </c>
      <c r="E1362" s="3" t="s">
        <v>4054</v>
      </c>
      <c r="F1362" s="3" t="s">
        <v>4055</v>
      </c>
      <c r="G1362" s="3" t="s">
        <v>745</v>
      </c>
      <c r="H1362" s="3"/>
      <c r="I1362" s="2"/>
      <c r="J1362" s="2"/>
      <c r="L1362" s="2"/>
      <c r="M1362" s="3" t="s">
        <v>394</v>
      </c>
      <c r="N1362" s="3"/>
      <c r="O1362" s="3" t="s">
        <v>4053</v>
      </c>
      <c r="P1362" s="2"/>
      <c r="Q1362" s="2"/>
      <c r="S1362" s="2"/>
    </row>
    <row r="1363" spans="1:19" ht="15.75" customHeight="1">
      <c r="A1363" s="3" t="s">
        <v>394</v>
      </c>
      <c r="B1363" s="3" t="s">
        <v>3967</v>
      </c>
      <c r="C1363" s="3" t="s">
        <v>4056</v>
      </c>
      <c r="D1363" s="3" t="s">
        <v>4045</v>
      </c>
      <c r="E1363" s="3" t="s">
        <v>4057</v>
      </c>
      <c r="F1363" s="3" t="s">
        <v>4058</v>
      </c>
      <c r="G1363" s="3" t="s">
        <v>745</v>
      </c>
      <c r="H1363" s="3"/>
      <c r="I1363" s="2"/>
      <c r="J1363" s="2"/>
      <c r="L1363" s="2"/>
      <c r="M1363" s="3" t="s">
        <v>394</v>
      </c>
      <c r="N1363" s="3"/>
      <c r="O1363" s="3" t="s">
        <v>4056</v>
      </c>
      <c r="P1363" s="2"/>
      <c r="Q1363" s="2"/>
      <c r="S1363" s="2"/>
    </row>
    <row r="1364" spans="1:19" ht="15.75" customHeight="1">
      <c r="A1364" s="3" t="s">
        <v>394</v>
      </c>
      <c r="B1364" s="3" t="s">
        <v>3967</v>
      </c>
      <c r="C1364" s="3" t="s">
        <v>4059</v>
      </c>
      <c r="D1364" s="3" t="s">
        <v>4045</v>
      </c>
      <c r="E1364" s="3" t="s">
        <v>890</v>
      </c>
      <c r="F1364" s="3" t="s">
        <v>4060</v>
      </c>
      <c r="G1364" s="3" t="s">
        <v>745</v>
      </c>
      <c r="H1364" s="3"/>
      <c r="I1364" s="2"/>
      <c r="J1364" s="2"/>
      <c r="L1364" s="2"/>
      <c r="M1364" s="3" t="s">
        <v>394</v>
      </c>
      <c r="N1364" s="3"/>
      <c r="O1364" s="3" t="s">
        <v>4059</v>
      </c>
      <c r="P1364" s="2"/>
      <c r="Q1364" s="2"/>
      <c r="S1364" s="2"/>
    </row>
    <row r="1365" spans="1:19" ht="15.75" customHeight="1">
      <c r="A1365" s="3" t="s">
        <v>394</v>
      </c>
      <c r="B1365" s="3" t="s">
        <v>3967</v>
      </c>
      <c r="C1365" s="3" t="s">
        <v>4061</v>
      </c>
      <c r="D1365" s="3" t="s">
        <v>4045</v>
      </c>
      <c r="E1365" s="3" t="s">
        <v>894</v>
      </c>
      <c r="F1365" s="3" t="s">
        <v>4062</v>
      </c>
      <c r="G1365" s="3" t="s">
        <v>745</v>
      </c>
      <c r="H1365" s="3"/>
      <c r="I1365" s="2"/>
      <c r="J1365" s="2"/>
      <c r="L1365" s="2"/>
      <c r="M1365" s="3" t="s">
        <v>394</v>
      </c>
      <c r="N1365" s="3"/>
      <c r="O1365" s="3" t="s">
        <v>4061</v>
      </c>
      <c r="P1365" s="2"/>
      <c r="Q1365" s="2"/>
      <c r="S1365" s="2"/>
    </row>
    <row r="1366" spans="1:19" ht="15.75" customHeight="1">
      <c r="A1366" s="3" t="s">
        <v>394</v>
      </c>
      <c r="B1366" s="3" t="s">
        <v>3967</v>
      </c>
      <c r="C1366" s="3" t="s">
        <v>4063</v>
      </c>
      <c r="D1366" s="3" t="s">
        <v>4045</v>
      </c>
      <c r="E1366" s="3" t="s">
        <v>4064</v>
      </c>
      <c r="F1366" s="3" t="s">
        <v>4065</v>
      </c>
      <c r="G1366" s="3" t="s">
        <v>745</v>
      </c>
      <c r="H1366" s="3"/>
      <c r="I1366" s="2"/>
      <c r="J1366" s="2"/>
      <c r="L1366" s="2"/>
      <c r="M1366" s="3" t="s">
        <v>394</v>
      </c>
      <c r="N1366" s="3"/>
      <c r="O1366" s="3" t="s">
        <v>4063</v>
      </c>
      <c r="P1366" s="2"/>
      <c r="Q1366" s="2"/>
      <c r="S1366" s="2"/>
    </row>
    <row r="1367" spans="1:19" ht="15.75" customHeight="1">
      <c r="A1367" s="3" t="s">
        <v>394</v>
      </c>
      <c r="B1367" s="3" t="s">
        <v>3967</v>
      </c>
      <c r="C1367" s="3" t="s">
        <v>4066</v>
      </c>
      <c r="D1367" s="3" t="s">
        <v>4045</v>
      </c>
      <c r="E1367" s="3" t="s">
        <v>4067</v>
      </c>
      <c r="F1367" s="3" t="s">
        <v>4068</v>
      </c>
      <c r="G1367" s="3" t="s">
        <v>745</v>
      </c>
      <c r="H1367" s="3"/>
      <c r="I1367" s="2"/>
      <c r="J1367" s="2"/>
      <c r="L1367" s="2"/>
      <c r="M1367" s="3" t="s">
        <v>394</v>
      </c>
      <c r="N1367" s="3"/>
      <c r="O1367" s="3" t="s">
        <v>4066</v>
      </c>
      <c r="P1367" s="2"/>
      <c r="Q1367" s="2"/>
      <c r="S1367" s="2"/>
    </row>
    <row r="1368" spans="1:19" ht="15.75" customHeight="1">
      <c r="A1368" s="3" t="s">
        <v>394</v>
      </c>
      <c r="B1368" s="3" t="s">
        <v>3967</v>
      </c>
      <c r="C1368" s="3" t="s">
        <v>4069</v>
      </c>
      <c r="D1368" s="3" t="s">
        <v>4045</v>
      </c>
      <c r="E1368" s="3" t="s">
        <v>4070</v>
      </c>
      <c r="F1368" s="3" t="s">
        <v>4071</v>
      </c>
      <c r="G1368" s="3" t="s">
        <v>745</v>
      </c>
      <c r="H1368" s="3"/>
      <c r="I1368" s="2"/>
      <c r="J1368" s="2"/>
      <c r="L1368" s="2"/>
      <c r="M1368" s="3" t="s">
        <v>394</v>
      </c>
      <c r="N1368" s="3"/>
      <c r="O1368" s="3" t="s">
        <v>4069</v>
      </c>
      <c r="P1368" s="2"/>
      <c r="Q1368" s="2"/>
      <c r="S1368" s="2"/>
    </row>
    <row r="1369" spans="1:19" ht="15.75" customHeight="1">
      <c r="A1369" s="3" t="s">
        <v>394</v>
      </c>
      <c r="B1369" s="3" t="s">
        <v>3967</v>
      </c>
      <c r="C1369" s="3" t="s">
        <v>4072</v>
      </c>
      <c r="D1369" s="3" t="s">
        <v>4045</v>
      </c>
      <c r="E1369" s="3" t="s">
        <v>884</v>
      </c>
      <c r="F1369" s="3" t="s">
        <v>4073</v>
      </c>
      <c r="G1369" s="3" t="s">
        <v>745</v>
      </c>
      <c r="H1369" s="3"/>
      <c r="I1369" s="2"/>
      <c r="J1369" s="2"/>
      <c r="L1369" s="2"/>
      <c r="M1369" s="3" t="s">
        <v>394</v>
      </c>
      <c r="N1369" s="3"/>
      <c r="O1369" s="3" t="s">
        <v>4072</v>
      </c>
      <c r="P1369" s="2"/>
      <c r="Q1369" s="2"/>
      <c r="S1369" s="2"/>
    </row>
    <row r="1370" spans="1:19" ht="15.75" customHeight="1">
      <c r="A1370" s="3" t="s">
        <v>398</v>
      </c>
      <c r="B1370" s="3" t="s">
        <v>3967</v>
      </c>
      <c r="C1370" s="3" t="s">
        <v>4074</v>
      </c>
      <c r="D1370" s="3" t="s">
        <v>4045</v>
      </c>
      <c r="E1370" s="3" t="s">
        <v>4075</v>
      </c>
      <c r="F1370" s="3" t="s">
        <v>4076</v>
      </c>
      <c r="G1370" s="3" t="s">
        <v>745</v>
      </c>
      <c r="H1370" s="3"/>
      <c r="I1370" s="2"/>
      <c r="J1370" s="2"/>
      <c r="L1370" s="2"/>
      <c r="M1370" s="3" t="s">
        <v>398</v>
      </c>
      <c r="N1370" s="3"/>
      <c r="O1370" s="3" t="s">
        <v>4074</v>
      </c>
      <c r="P1370" s="2"/>
      <c r="Q1370" s="2"/>
      <c r="S1370" s="2"/>
    </row>
    <row r="1371" spans="1:19" ht="15.75" customHeight="1">
      <c r="A1371" s="3" t="s">
        <v>398</v>
      </c>
      <c r="B1371" s="3" t="s">
        <v>3967</v>
      </c>
      <c r="C1371" s="3" t="s">
        <v>4077</v>
      </c>
      <c r="D1371" s="3" t="s">
        <v>4078</v>
      </c>
      <c r="E1371" s="3" t="s">
        <v>4079</v>
      </c>
      <c r="F1371" s="3" t="s">
        <v>4080</v>
      </c>
      <c r="G1371" s="3" t="s">
        <v>741</v>
      </c>
      <c r="H1371" s="3"/>
      <c r="I1371" s="2"/>
      <c r="J1371" s="2"/>
      <c r="L1371" s="2"/>
      <c r="M1371" s="3" t="s">
        <v>398</v>
      </c>
      <c r="N1371" s="3"/>
      <c r="O1371" s="3" t="s">
        <v>4077</v>
      </c>
      <c r="P1371" s="2"/>
      <c r="Q1371" s="2"/>
      <c r="S1371" s="2"/>
    </row>
    <row r="1372" spans="1:19" ht="15.75" customHeight="1">
      <c r="A1372" s="3" t="s">
        <v>398</v>
      </c>
      <c r="B1372" s="3" t="s">
        <v>3967</v>
      </c>
      <c r="C1372" s="3" t="s">
        <v>4081</v>
      </c>
      <c r="D1372" s="3" t="s">
        <v>4078</v>
      </c>
      <c r="E1372" s="3" t="s">
        <v>4082</v>
      </c>
      <c r="F1372" s="3" t="s">
        <v>4083</v>
      </c>
      <c r="G1372" s="3" t="s">
        <v>745</v>
      </c>
      <c r="H1372" s="3"/>
      <c r="I1372" s="2"/>
      <c r="J1372" s="2"/>
      <c r="L1372" s="2"/>
      <c r="M1372" s="3" t="s">
        <v>398</v>
      </c>
      <c r="N1372" s="3"/>
      <c r="O1372" s="3" t="s">
        <v>4081</v>
      </c>
      <c r="P1372" s="2"/>
      <c r="Q1372" s="2"/>
      <c r="S1372" s="2"/>
    </row>
    <row r="1373" spans="1:19" ht="15.75" customHeight="1">
      <c r="A1373" s="3" t="s">
        <v>398</v>
      </c>
      <c r="B1373" s="3" t="s">
        <v>3967</v>
      </c>
      <c r="C1373" s="3" t="s">
        <v>4084</v>
      </c>
      <c r="D1373" s="3" t="s">
        <v>4078</v>
      </c>
      <c r="E1373" s="3" t="s">
        <v>2262</v>
      </c>
      <c r="F1373" s="3" t="s">
        <v>4085</v>
      </c>
      <c r="G1373" s="3" t="s">
        <v>745</v>
      </c>
      <c r="H1373" s="3"/>
      <c r="I1373" s="2"/>
      <c r="J1373" s="2"/>
      <c r="L1373" s="2"/>
      <c r="M1373" s="3" t="s">
        <v>398</v>
      </c>
      <c r="N1373" s="3"/>
      <c r="O1373" s="3" t="s">
        <v>4084</v>
      </c>
      <c r="P1373" s="2"/>
      <c r="Q1373" s="2"/>
      <c r="S1373" s="2"/>
    </row>
    <row r="1374" spans="1:19" ht="15.75" customHeight="1">
      <c r="A1374" s="3" t="s">
        <v>398</v>
      </c>
      <c r="B1374" s="3" t="s">
        <v>3967</v>
      </c>
      <c r="C1374" s="3" t="s">
        <v>4086</v>
      </c>
      <c r="D1374" s="3" t="s">
        <v>4078</v>
      </c>
      <c r="E1374" s="3" t="s">
        <v>4087</v>
      </c>
      <c r="F1374" s="3" t="s">
        <v>4088</v>
      </c>
      <c r="G1374" s="3" t="s">
        <v>745</v>
      </c>
      <c r="H1374" s="3"/>
      <c r="I1374" s="2"/>
      <c r="J1374" s="2"/>
      <c r="L1374" s="2"/>
      <c r="M1374" s="3" t="s">
        <v>398</v>
      </c>
      <c r="N1374" s="3"/>
      <c r="O1374" s="3" t="s">
        <v>4086</v>
      </c>
      <c r="P1374" s="2"/>
      <c r="Q1374" s="2"/>
      <c r="S1374" s="2"/>
    </row>
    <row r="1375" spans="1:19" ht="15.75" customHeight="1">
      <c r="A1375" s="3" t="s">
        <v>398</v>
      </c>
      <c r="B1375" s="3" t="s">
        <v>3967</v>
      </c>
      <c r="C1375" s="3" t="s">
        <v>3890</v>
      </c>
      <c r="D1375" s="3" t="s">
        <v>4078</v>
      </c>
      <c r="E1375" s="3" t="s">
        <v>4089</v>
      </c>
      <c r="F1375" s="3" t="s">
        <v>4090</v>
      </c>
      <c r="G1375" s="3" t="s">
        <v>745</v>
      </c>
      <c r="H1375" s="3"/>
      <c r="I1375" s="2"/>
      <c r="J1375" s="2"/>
      <c r="L1375" s="2"/>
      <c r="M1375" s="3" t="s">
        <v>398</v>
      </c>
      <c r="N1375" s="3"/>
      <c r="O1375" s="3" t="s">
        <v>3890</v>
      </c>
      <c r="P1375" s="2"/>
      <c r="Q1375" s="2"/>
      <c r="S1375" s="2"/>
    </row>
    <row r="1376" spans="1:19" ht="15.75" customHeight="1">
      <c r="A1376" s="3" t="s">
        <v>398</v>
      </c>
      <c r="B1376" s="3" t="s">
        <v>3967</v>
      </c>
      <c r="C1376" s="3" t="s">
        <v>4091</v>
      </c>
      <c r="D1376" s="3" t="s">
        <v>4078</v>
      </c>
      <c r="E1376" s="3" t="s">
        <v>1181</v>
      </c>
      <c r="F1376" s="3" t="s">
        <v>4092</v>
      </c>
      <c r="G1376" s="3" t="s">
        <v>745</v>
      </c>
      <c r="H1376" s="3"/>
      <c r="I1376" s="2"/>
      <c r="J1376" s="2"/>
      <c r="L1376" s="2"/>
      <c r="M1376" s="3" t="s">
        <v>398</v>
      </c>
      <c r="N1376" s="3"/>
      <c r="O1376" s="3" t="s">
        <v>4091</v>
      </c>
      <c r="P1376" s="2"/>
      <c r="Q1376" s="2"/>
      <c r="S1376" s="2"/>
    </row>
    <row r="1377" spans="1:19" ht="15.75" customHeight="1">
      <c r="A1377" s="3" t="s">
        <v>398</v>
      </c>
      <c r="B1377" s="3" t="s">
        <v>3967</v>
      </c>
      <c r="C1377" s="3" t="s">
        <v>4093</v>
      </c>
      <c r="D1377" s="3" t="s">
        <v>4078</v>
      </c>
      <c r="E1377" s="3" t="s">
        <v>909</v>
      </c>
      <c r="F1377" s="3" t="s">
        <v>4094</v>
      </c>
      <c r="G1377" s="3" t="s">
        <v>745</v>
      </c>
      <c r="H1377" s="3"/>
      <c r="I1377" s="2"/>
      <c r="J1377" s="2"/>
      <c r="L1377" s="2"/>
      <c r="M1377" s="3" t="s">
        <v>398</v>
      </c>
      <c r="N1377" s="3"/>
      <c r="O1377" s="3" t="s">
        <v>4093</v>
      </c>
      <c r="P1377" s="2"/>
      <c r="Q1377" s="2"/>
      <c r="S1377" s="2"/>
    </row>
    <row r="1378" spans="1:19" ht="15.75" customHeight="1">
      <c r="A1378" s="3" t="s">
        <v>398</v>
      </c>
      <c r="B1378" s="3" t="s">
        <v>3967</v>
      </c>
      <c r="C1378" s="3" t="s">
        <v>4095</v>
      </c>
      <c r="D1378" s="3" t="s">
        <v>4078</v>
      </c>
      <c r="E1378" s="3" t="s">
        <v>4096</v>
      </c>
      <c r="F1378" s="3" t="s">
        <v>4097</v>
      </c>
      <c r="G1378" s="3" t="s">
        <v>745</v>
      </c>
      <c r="H1378" s="3"/>
      <c r="I1378" s="2"/>
      <c r="J1378" s="2"/>
      <c r="L1378" s="2"/>
      <c r="M1378" s="3" t="s">
        <v>398</v>
      </c>
      <c r="N1378" s="3"/>
      <c r="O1378" s="3" t="s">
        <v>4095</v>
      </c>
      <c r="P1378" s="2"/>
      <c r="Q1378" s="2"/>
      <c r="S1378" s="2"/>
    </row>
    <row r="1379" spans="1:19" ht="15.75" customHeight="1">
      <c r="A1379" s="3" t="s">
        <v>398</v>
      </c>
      <c r="B1379" s="3" t="s">
        <v>3967</v>
      </c>
      <c r="C1379" s="3" t="s">
        <v>4098</v>
      </c>
      <c r="D1379" s="3" t="s">
        <v>4078</v>
      </c>
      <c r="E1379" s="3" t="s">
        <v>906</v>
      </c>
      <c r="F1379" s="3" t="s">
        <v>4099</v>
      </c>
      <c r="G1379" s="3" t="s">
        <v>745</v>
      </c>
      <c r="H1379" s="3"/>
      <c r="I1379" s="2"/>
      <c r="J1379" s="2"/>
      <c r="L1379" s="2"/>
      <c r="M1379" s="3" t="s">
        <v>398</v>
      </c>
      <c r="N1379" s="3"/>
      <c r="O1379" s="3" t="s">
        <v>4098</v>
      </c>
      <c r="P1379" s="2"/>
      <c r="Q1379" s="2"/>
      <c r="S1379" s="2"/>
    </row>
    <row r="1380" spans="1:19" ht="15.75" customHeight="1">
      <c r="A1380" s="3" t="s">
        <v>398</v>
      </c>
      <c r="B1380" s="3" t="s">
        <v>3967</v>
      </c>
      <c r="C1380" s="3" t="s">
        <v>590</v>
      </c>
      <c r="D1380" s="3" t="s">
        <v>4078</v>
      </c>
      <c r="E1380" s="3" t="s">
        <v>911</v>
      </c>
      <c r="F1380" s="3" t="s">
        <v>4100</v>
      </c>
      <c r="G1380" s="3" t="s">
        <v>745</v>
      </c>
      <c r="H1380" s="3"/>
      <c r="I1380" s="2"/>
      <c r="J1380" s="2"/>
      <c r="L1380" s="2"/>
      <c r="M1380" s="3" t="s">
        <v>398</v>
      </c>
      <c r="N1380" s="3"/>
      <c r="O1380" s="3" t="s">
        <v>590</v>
      </c>
      <c r="P1380" s="2"/>
      <c r="Q1380" s="2"/>
      <c r="S1380" s="2"/>
    </row>
    <row r="1381" spans="1:19" ht="15.75" customHeight="1">
      <c r="A1381" s="3" t="s">
        <v>398</v>
      </c>
      <c r="B1381" s="3" t="s">
        <v>3967</v>
      </c>
      <c r="C1381" s="3" t="s">
        <v>4101</v>
      </c>
      <c r="D1381" s="3" t="s">
        <v>4078</v>
      </c>
      <c r="E1381" s="3" t="s">
        <v>4102</v>
      </c>
      <c r="F1381" s="3" t="s">
        <v>4103</v>
      </c>
      <c r="G1381" s="3" t="s">
        <v>745</v>
      </c>
      <c r="H1381" s="3"/>
      <c r="I1381" s="2"/>
      <c r="J1381" s="2"/>
      <c r="L1381" s="2"/>
      <c r="M1381" s="3" t="s">
        <v>398</v>
      </c>
      <c r="N1381" s="3"/>
      <c r="O1381" s="3" t="s">
        <v>4101</v>
      </c>
      <c r="P1381" s="2"/>
      <c r="Q1381" s="2"/>
      <c r="S1381" s="2"/>
    </row>
    <row r="1382" spans="1:19" ht="15.75" customHeight="1">
      <c r="A1382" s="3" t="s">
        <v>398</v>
      </c>
      <c r="B1382" s="3" t="s">
        <v>3967</v>
      </c>
      <c r="C1382" s="3" t="s">
        <v>4104</v>
      </c>
      <c r="D1382" s="3" t="s">
        <v>4078</v>
      </c>
      <c r="E1382" s="3" t="s">
        <v>4105</v>
      </c>
      <c r="F1382" s="3" t="s">
        <v>4106</v>
      </c>
      <c r="G1382" s="3" t="s">
        <v>745</v>
      </c>
      <c r="H1382" s="3"/>
      <c r="I1382" s="2"/>
      <c r="J1382" s="2"/>
      <c r="L1382" s="2"/>
      <c r="M1382" s="3" t="s">
        <v>398</v>
      </c>
      <c r="N1382" s="3"/>
      <c r="O1382" s="3" t="s">
        <v>4104</v>
      </c>
      <c r="P1382" s="2"/>
      <c r="Q1382" s="2"/>
      <c r="S1382" s="2"/>
    </row>
    <row r="1383" spans="1:19" ht="15.75" customHeight="1">
      <c r="A1383" s="3" t="s">
        <v>398</v>
      </c>
      <c r="B1383" s="3" t="s">
        <v>3967</v>
      </c>
      <c r="C1383" s="3" t="s">
        <v>4107</v>
      </c>
      <c r="D1383" s="3" t="s">
        <v>4108</v>
      </c>
      <c r="E1383" s="3" t="s">
        <v>4109</v>
      </c>
      <c r="F1383" s="3" t="s">
        <v>4110</v>
      </c>
      <c r="G1383" s="3" t="s">
        <v>741</v>
      </c>
      <c r="H1383" s="3"/>
      <c r="I1383" s="2"/>
      <c r="J1383" s="2"/>
      <c r="L1383" s="2"/>
      <c r="M1383" s="3" t="s">
        <v>398</v>
      </c>
      <c r="N1383" s="3"/>
      <c r="O1383" s="3" t="s">
        <v>4107</v>
      </c>
      <c r="P1383" s="2"/>
      <c r="Q1383" s="2"/>
      <c r="S1383" s="2"/>
    </row>
    <row r="1384" spans="1:19" ht="15.75" customHeight="1">
      <c r="A1384" s="3" t="s">
        <v>398</v>
      </c>
      <c r="B1384" s="3" t="s">
        <v>3967</v>
      </c>
      <c r="C1384" s="3" t="s">
        <v>4111</v>
      </c>
      <c r="D1384" s="3" t="s">
        <v>4108</v>
      </c>
      <c r="E1384" s="3" t="s">
        <v>4112</v>
      </c>
      <c r="F1384" s="3" t="s">
        <v>4113</v>
      </c>
      <c r="G1384" s="3" t="s">
        <v>745</v>
      </c>
      <c r="H1384" s="3"/>
      <c r="I1384" s="2"/>
      <c r="J1384" s="2"/>
      <c r="L1384" s="2"/>
      <c r="M1384" s="3" t="s">
        <v>398</v>
      </c>
      <c r="N1384" s="3"/>
      <c r="O1384" s="3" t="s">
        <v>4111</v>
      </c>
      <c r="P1384" s="2"/>
      <c r="Q1384" s="2"/>
      <c r="S1384" s="2"/>
    </row>
    <row r="1385" spans="1:19" ht="15.75" customHeight="1">
      <c r="A1385" s="3" t="s">
        <v>398</v>
      </c>
      <c r="B1385" s="3" t="s">
        <v>3967</v>
      </c>
      <c r="C1385" s="3" t="s">
        <v>4114</v>
      </c>
      <c r="D1385" s="3" t="s">
        <v>4108</v>
      </c>
      <c r="E1385" s="3" t="s">
        <v>3356</v>
      </c>
      <c r="F1385" s="3" t="s">
        <v>4115</v>
      </c>
      <c r="G1385" s="3" t="s">
        <v>745</v>
      </c>
      <c r="H1385" s="3"/>
      <c r="I1385" s="2"/>
      <c r="J1385" s="2"/>
      <c r="L1385" s="2"/>
      <c r="M1385" s="3" t="s">
        <v>398</v>
      </c>
      <c r="N1385" s="3"/>
      <c r="O1385" s="3" t="s">
        <v>4114</v>
      </c>
      <c r="P1385" s="2"/>
      <c r="Q1385" s="2"/>
      <c r="S1385" s="2"/>
    </row>
    <row r="1386" spans="1:19" ht="15.75" customHeight="1">
      <c r="A1386" s="3" t="s">
        <v>398</v>
      </c>
      <c r="B1386" s="3" t="s">
        <v>3967</v>
      </c>
      <c r="C1386" s="3" t="s">
        <v>4116</v>
      </c>
      <c r="D1386" s="3" t="s">
        <v>4108</v>
      </c>
      <c r="E1386" s="3" t="s">
        <v>4117</v>
      </c>
      <c r="F1386" s="3" t="s">
        <v>4118</v>
      </c>
      <c r="G1386" s="3" t="s">
        <v>745</v>
      </c>
      <c r="H1386" s="3"/>
      <c r="I1386" s="2"/>
      <c r="J1386" s="2"/>
      <c r="L1386" s="2"/>
      <c r="M1386" s="3" t="s">
        <v>398</v>
      </c>
      <c r="N1386" s="3"/>
      <c r="O1386" s="3" t="s">
        <v>4116</v>
      </c>
      <c r="P1386" s="2"/>
      <c r="Q1386" s="2"/>
      <c r="S1386" s="2"/>
    </row>
    <row r="1387" spans="1:19" ht="15.75" customHeight="1">
      <c r="A1387" s="3" t="s">
        <v>398</v>
      </c>
      <c r="B1387" s="3" t="s">
        <v>3967</v>
      </c>
      <c r="C1387" s="3" t="s">
        <v>4119</v>
      </c>
      <c r="D1387" s="3" t="s">
        <v>4108</v>
      </c>
      <c r="E1387" s="3" t="s">
        <v>4120</v>
      </c>
      <c r="F1387" s="3" t="s">
        <v>4121</v>
      </c>
      <c r="G1387" s="3" t="s">
        <v>745</v>
      </c>
      <c r="H1387" s="3"/>
      <c r="I1387" s="2"/>
      <c r="J1387" s="2"/>
      <c r="L1387" s="2"/>
      <c r="M1387" s="3" t="s">
        <v>398</v>
      </c>
      <c r="N1387" s="3"/>
      <c r="O1387" s="3" t="s">
        <v>4119</v>
      </c>
      <c r="P1387" s="2"/>
      <c r="Q1387" s="2"/>
      <c r="S1387" s="2"/>
    </row>
    <row r="1388" spans="1:19" ht="15.75" customHeight="1">
      <c r="A1388" s="3" t="s">
        <v>398</v>
      </c>
      <c r="B1388" s="3" t="s">
        <v>3967</v>
      </c>
      <c r="C1388" s="3" t="s">
        <v>4122</v>
      </c>
      <c r="D1388" s="3" t="s">
        <v>4108</v>
      </c>
      <c r="E1388" s="3" t="s">
        <v>4123</v>
      </c>
      <c r="F1388" s="3" t="s">
        <v>4124</v>
      </c>
      <c r="G1388" s="3" t="s">
        <v>745</v>
      </c>
      <c r="H1388" s="3"/>
      <c r="I1388" s="2"/>
      <c r="J1388" s="2"/>
      <c r="L1388" s="2"/>
      <c r="M1388" s="3" t="s">
        <v>398</v>
      </c>
      <c r="N1388" s="3"/>
      <c r="O1388" s="3" t="s">
        <v>4122</v>
      </c>
      <c r="P1388" s="2"/>
      <c r="Q1388" s="2"/>
      <c r="S1388" s="2"/>
    </row>
    <row r="1389" spans="1:19" ht="15.75" customHeight="1">
      <c r="A1389" s="3" t="s">
        <v>398</v>
      </c>
      <c r="B1389" s="3" t="s">
        <v>3967</v>
      </c>
      <c r="C1389" s="3" t="s">
        <v>4125</v>
      </c>
      <c r="D1389" s="3" t="s">
        <v>4108</v>
      </c>
      <c r="E1389" s="3" t="s">
        <v>920</v>
      </c>
      <c r="F1389" s="3" t="s">
        <v>4126</v>
      </c>
      <c r="G1389" s="3" t="s">
        <v>745</v>
      </c>
      <c r="H1389" s="3"/>
      <c r="I1389" s="2"/>
      <c r="J1389" s="2"/>
      <c r="L1389" s="2"/>
      <c r="M1389" s="3" t="s">
        <v>398</v>
      </c>
      <c r="N1389" s="3"/>
      <c r="O1389" s="3" t="s">
        <v>4125</v>
      </c>
      <c r="P1389" s="2"/>
      <c r="Q1389" s="2"/>
      <c r="S1389" s="2"/>
    </row>
    <row r="1390" spans="1:19" ht="15.75" customHeight="1">
      <c r="A1390" s="3" t="s">
        <v>398</v>
      </c>
      <c r="B1390" s="3" t="s">
        <v>3967</v>
      </c>
      <c r="C1390" s="3" t="s">
        <v>4127</v>
      </c>
      <c r="D1390" s="3" t="s">
        <v>4108</v>
      </c>
      <c r="E1390" s="3" t="s">
        <v>4128</v>
      </c>
      <c r="F1390" s="3" t="s">
        <v>4129</v>
      </c>
      <c r="G1390" s="3" t="s">
        <v>745</v>
      </c>
      <c r="H1390" s="3"/>
      <c r="I1390" s="2"/>
      <c r="J1390" s="2"/>
      <c r="L1390" s="2"/>
      <c r="M1390" s="3" t="s">
        <v>398</v>
      </c>
      <c r="N1390" s="3"/>
      <c r="O1390" s="3" t="s">
        <v>4127</v>
      </c>
      <c r="P1390" s="2"/>
      <c r="Q1390" s="2"/>
      <c r="S1390" s="2"/>
    </row>
    <row r="1391" spans="1:19" ht="15.75" customHeight="1">
      <c r="A1391" s="3" t="s">
        <v>398</v>
      </c>
      <c r="B1391" s="3" t="s">
        <v>3967</v>
      </c>
      <c r="C1391" s="3" t="s">
        <v>4130</v>
      </c>
      <c r="D1391" s="3" t="s">
        <v>4108</v>
      </c>
      <c r="E1391" s="3" t="s">
        <v>923</v>
      </c>
      <c r="F1391" s="3" t="s">
        <v>4131</v>
      </c>
      <c r="G1391" s="3" t="s">
        <v>745</v>
      </c>
      <c r="H1391" s="3"/>
      <c r="I1391" s="2"/>
      <c r="J1391" s="2"/>
      <c r="L1391" s="2"/>
      <c r="M1391" s="3" t="s">
        <v>398</v>
      </c>
      <c r="N1391" s="3"/>
      <c r="O1391" s="3" t="s">
        <v>4130</v>
      </c>
      <c r="P1391" s="2"/>
      <c r="Q1391" s="2"/>
      <c r="S1391" s="2"/>
    </row>
    <row r="1392" spans="1:19" ht="15.75" customHeight="1">
      <c r="A1392" s="3" t="s">
        <v>398</v>
      </c>
      <c r="B1392" s="3" t="s">
        <v>3967</v>
      </c>
      <c r="C1392" s="3" t="s">
        <v>4132</v>
      </c>
      <c r="D1392" s="3" t="s">
        <v>4108</v>
      </c>
      <c r="E1392" s="3" t="s">
        <v>4133</v>
      </c>
      <c r="F1392" s="3" t="s">
        <v>4134</v>
      </c>
      <c r="G1392" s="3" t="s">
        <v>745</v>
      </c>
      <c r="H1392" s="3"/>
      <c r="I1392" s="2"/>
      <c r="J1392" s="2"/>
      <c r="L1392" s="2"/>
      <c r="M1392" s="3" t="s">
        <v>398</v>
      </c>
      <c r="N1392" s="3"/>
      <c r="O1392" s="3" t="s">
        <v>4132</v>
      </c>
      <c r="P1392" s="2"/>
      <c r="Q1392" s="2"/>
      <c r="S1392" s="2"/>
    </row>
    <row r="1393" spans="1:19" ht="15.75" customHeight="1">
      <c r="A1393" s="3" t="s">
        <v>398</v>
      </c>
      <c r="B1393" s="3" t="s">
        <v>3967</v>
      </c>
      <c r="C1393" s="3" t="s">
        <v>4135</v>
      </c>
      <c r="D1393" s="3" t="s">
        <v>4108</v>
      </c>
      <c r="E1393" s="3" t="s">
        <v>4136</v>
      </c>
      <c r="F1393" s="3" t="s">
        <v>4137</v>
      </c>
      <c r="G1393" s="3" t="s">
        <v>745</v>
      </c>
      <c r="H1393" s="3"/>
      <c r="I1393" s="2"/>
      <c r="J1393" s="2"/>
      <c r="L1393" s="2"/>
      <c r="M1393" s="3" t="s">
        <v>398</v>
      </c>
      <c r="N1393" s="3"/>
      <c r="O1393" s="3" t="s">
        <v>4135</v>
      </c>
      <c r="P1393" s="2"/>
      <c r="Q1393" s="2"/>
      <c r="S1393" s="2"/>
    </row>
    <row r="1394" spans="1:19" ht="15.75" customHeight="1">
      <c r="A1394" s="3" t="s">
        <v>398</v>
      </c>
      <c r="B1394" s="3" t="s">
        <v>3967</v>
      </c>
      <c r="C1394" s="3" t="s">
        <v>4138</v>
      </c>
      <c r="D1394" s="3" t="s">
        <v>4108</v>
      </c>
      <c r="E1394" s="3" t="s">
        <v>4139</v>
      </c>
      <c r="F1394" s="3" t="s">
        <v>4140</v>
      </c>
      <c r="G1394" s="3" t="s">
        <v>745</v>
      </c>
      <c r="H1394" s="3"/>
      <c r="I1394" s="2"/>
      <c r="J1394" s="2"/>
      <c r="L1394" s="2"/>
      <c r="M1394" s="3" t="s">
        <v>398</v>
      </c>
      <c r="N1394" s="3"/>
      <c r="O1394" s="3" t="s">
        <v>4138</v>
      </c>
      <c r="P1394" s="2"/>
      <c r="Q1394" s="2"/>
      <c r="S1394" s="2"/>
    </row>
    <row r="1395" spans="1:19" ht="15.75" customHeight="1">
      <c r="A1395" s="3" t="s">
        <v>398</v>
      </c>
      <c r="B1395" s="3" t="s">
        <v>3967</v>
      </c>
      <c r="C1395" s="3" t="s">
        <v>4141</v>
      </c>
      <c r="D1395" s="3" t="s">
        <v>4108</v>
      </c>
      <c r="E1395" s="3" t="s">
        <v>4142</v>
      </c>
      <c r="F1395" s="3" t="s">
        <v>4143</v>
      </c>
      <c r="G1395" s="3" t="s">
        <v>745</v>
      </c>
      <c r="H1395" s="3"/>
      <c r="I1395" s="2"/>
      <c r="J1395" s="2"/>
      <c r="L1395" s="2"/>
      <c r="M1395" s="3" t="s">
        <v>398</v>
      </c>
      <c r="N1395" s="3"/>
      <c r="O1395" s="3" t="s">
        <v>4141</v>
      </c>
      <c r="P1395" s="2"/>
      <c r="Q1395" s="2"/>
      <c r="S1395" s="2"/>
    </row>
    <row r="1396" spans="1:19" ht="15.75" customHeight="1">
      <c r="A1396" s="3" t="s">
        <v>398</v>
      </c>
      <c r="B1396" s="3" t="s">
        <v>3967</v>
      </c>
      <c r="C1396" s="3" t="s">
        <v>4144</v>
      </c>
      <c r="D1396" s="3" t="s">
        <v>4108</v>
      </c>
      <c r="E1396" s="3" t="s">
        <v>4145</v>
      </c>
      <c r="F1396" s="3" t="s">
        <v>4146</v>
      </c>
      <c r="G1396" s="3" t="s">
        <v>745</v>
      </c>
      <c r="H1396" s="3"/>
      <c r="I1396" s="2"/>
      <c r="J1396" s="2"/>
      <c r="L1396" s="2"/>
      <c r="M1396" s="3" t="s">
        <v>398</v>
      </c>
      <c r="N1396" s="3"/>
      <c r="O1396" s="3" t="s">
        <v>4144</v>
      </c>
      <c r="P1396" s="2"/>
      <c r="Q1396" s="2"/>
      <c r="S1396" s="2"/>
    </row>
    <row r="1397" spans="1:19" ht="15.75" customHeight="1">
      <c r="A1397" s="3" t="s">
        <v>398</v>
      </c>
      <c r="B1397" s="3" t="s">
        <v>3967</v>
      </c>
      <c r="C1397" s="3" t="s">
        <v>2488</v>
      </c>
      <c r="D1397" s="3" t="s">
        <v>4108</v>
      </c>
      <c r="E1397" s="3" t="s">
        <v>4147</v>
      </c>
      <c r="F1397" s="3" t="s">
        <v>4148</v>
      </c>
      <c r="G1397" s="3" t="s">
        <v>745</v>
      </c>
      <c r="H1397" s="3"/>
      <c r="I1397" s="2"/>
      <c r="J1397" s="2"/>
      <c r="L1397" s="2"/>
      <c r="M1397" s="3" t="s">
        <v>398</v>
      </c>
      <c r="N1397" s="3"/>
      <c r="O1397" s="3" t="s">
        <v>2488</v>
      </c>
      <c r="P1397" s="2"/>
      <c r="Q1397" s="2"/>
      <c r="S1397" s="2"/>
    </row>
    <row r="1398" spans="1:19" ht="15.75" customHeight="1">
      <c r="A1398" s="3" t="s">
        <v>398</v>
      </c>
      <c r="B1398" s="3" t="s">
        <v>3967</v>
      </c>
      <c r="C1398" s="3" t="s">
        <v>4149</v>
      </c>
      <c r="D1398" s="3" t="s">
        <v>4108</v>
      </c>
      <c r="E1398" s="3" t="s">
        <v>917</v>
      </c>
      <c r="F1398" s="3" t="s">
        <v>4150</v>
      </c>
      <c r="G1398" s="3" t="s">
        <v>745</v>
      </c>
      <c r="H1398" s="3"/>
      <c r="I1398" s="2"/>
      <c r="J1398" s="2"/>
      <c r="L1398" s="2"/>
      <c r="M1398" s="3" t="s">
        <v>398</v>
      </c>
      <c r="N1398" s="3"/>
      <c r="O1398" s="3" t="s">
        <v>4149</v>
      </c>
      <c r="P1398" s="2"/>
      <c r="Q1398" s="2"/>
      <c r="S1398" s="2"/>
    </row>
    <row r="1399" spans="1:19" ht="15.75" customHeight="1">
      <c r="A1399" s="3" t="s">
        <v>398</v>
      </c>
      <c r="B1399" s="3" t="s">
        <v>3967</v>
      </c>
      <c r="C1399" s="3" t="s">
        <v>4151</v>
      </c>
      <c r="D1399" s="3" t="s">
        <v>4108</v>
      </c>
      <c r="E1399" s="3" t="s">
        <v>926</v>
      </c>
      <c r="F1399" s="3" t="s">
        <v>4152</v>
      </c>
      <c r="G1399" s="3" t="s">
        <v>745</v>
      </c>
      <c r="H1399" s="3"/>
      <c r="I1399" s="2"/>
      <c r="J1399" s="2"/>
      <c r="L1399" s="2"/>
      <c r="M1399" s="3" t="s">
        <v>398</v>
      </c>
      <c r="N1399" s="3"/>
      <c r="O1399" s="3" t="s">
        <v>4151</v>
      </c>
      <c r="P1399" s="2"/>
      <c r="Q1399" s="2"/>
      <c r="S1399" s="2"/>
    </row>
    <row r="1400" spans="1:19" ht="15.75" customHeight="1">
      <c r="A1400" s="3" t="s">
        <v>398</v>
      </c>
      <c r="B1400" s="3" t="s">
        <v>3967</v>
      </c>
      <c r="C1400" s="3" t="s">
        <v>4153</v>
      </c>
      <c r="D1400" s="3" t="s">
        <v>4108</v>
      </c>
      <c r="E1400" s="3" t="s">
        <v>4154</v>
      </c>
      <c r="F1400" s="3" t="s">
        <v>4155</v>
      </c>
      <c r="G1400" s="3" t="s">
        <v>745</v>
      </c>
      <c r="H1400" s="3"/>
      <c r="I1400" s="2"/>
      <c r="J1400" s="2"/>
      <c r="L1400" s="2"/>
      <c r="M1400" s="3" t="s">
        <v>398</v>
      </c>
      <c r="N1400" s="3"/>
      <c r="O1400" s="3" t="s">
        <v>4153</v>
      </c>
      <c r="P1400" s="2"/>
      <c r="Q1400" s="2"/>
      <c r="S1400" s="2"/>
    </row>
    <row r="1401" spans="1:19" ht="15.75" customHeight="1">
      <c r="A1401" s="3" t="s">
        <v>398</v>
      </c>
      <c r="B1401" s="3" t="s">
        <v>3967</v>
      </c>
      <c r="C1401" s="3" t="s">
        <v>4156</v>
      </c>
      <c r="D1401" s="3" t="s">
        <v>4108</v>
      </c>
      <c r="E1401" s="3" t="s">
        <v>4157</v>
      </c>
      <c r="F1401" s="3" t="s">
        <v>4158</v>
      </c>
      <c r="G1401" s="3" t="s">
        <v>745</v>
      </c>
      <c r="H1401" s="3"/>
      <c r="I1401" s="2"/>
      <c r="J1401" s="2"/>
      <c r="L1401" s="2"/>
      <c r="M1401" s="3" t="s">
        <v>398</v>
      </c>
      <c r="N1401" s="3"/>
      <c r="O1401" s="3" t="s">
        <v>4156</v>
      </c>
      <c r="P1401" s="2"/>
      <c r="Q1401" s="2"/>
      <c r="S1401" s="2"/>
    </row>
    <row r="1402" spans="1:19" ht="15.75" customHeight="1">
      <c r="A1402" s="3" t="s">
        <v>398</v>
      </c>
      <c r="B1402" s="3" t="s">
        <v>3967</v>
      </c>
      <c r="C1402" s="3" t="s">
        <v>4159</v>
      </c>
      <c r="D1402" s="3" t="s">
        <v>4160</v>
      </c>
      <c r="E1402" s="3" t="s">
        <v>897</v>
      </c>
      <c r="F1402" s="3" t="s">
        <v>4161</v>
      </c>
      <c r="G1402" s="3" t="s">
        <v>745</v>
      </c>
      <c r="H1402" s="3"/>
      <c r="I1402" s="2"/>
      <c r="J1402" s="2"/>
      <c r="L1402" s="2"/>
      <c r="M1402" s="3" t="s">
        <v>398</v>
      </c>
      <c r="N1402" s="3"/>
      <c r="O1402" s="3" t="s">
        <v>4159</v>
      </c>
      <c r="P1402" s="2"/>
      <c r="Q1402" s="2"/>
      <c r="S1402" s="2"/>
    </row>
    <row r="1403" spans="1:19" ht="15.75" customHeight="1">
      <c r="A1403" s="3" t="s">
        <v>398</v>
      </c>
      <c r="B1403" s="3" t="s">
        <v>3967</v>
      </c>
      <c r="C1403" s="3" t="s">
        <v>4162</v>
      </c>
      <c r="D1403" s="3" t="s">
        <v>4160</v>
      </c>
      <c r="E1403" s="3" t="s">
        <v>945</v>
      </c>
      <c r="F1403" s="3" t="s">
        <v>4163</v>
      </c>
      <c r="G1403" s="3" t="s">
        <v>745</v>
      </c>
      <c r="H1403" s="3"/>
      <c r="I1403" s="2"/>
      <c r="J1403" s="2"/>
      <c r="L1403" s="2"/>
      <c r="M1403" s="3" t="s">
        <v>398</v>
      </c>
      <c r="N1403" s="3"/>
      <c r="O1403" s="3" t="s">
        <v>4162</v>
      </c>
      <c r="P1403" s="2"/>
      <c r="Q1403" s="2"/>
      <c r="S1403" s="2"/>
    </row>
    <row r="1404" spans="1:19" ht="15.75" customHeight="1">
      <c r="A1404" s="3" t="s">
        <v>398</v>
      </c>
      <c r="B1404" s="3" t="s">
        <v>3967</v>
      </c>
      <c r="C1404" s="3" t="s">
        <v>1637</v>
      </c>
      <c r="D1404" s="3" t="s">
        <v>4160</v>
      </c>
      <c r="E1404" s="3" t="s">
        <v>4164</v>
      </c>
      <c r="F1404" s="3" t="s">
        <v>4165</v>
      </c>
      <c r="G1404" s="3" t="s">
        <v>745</v>
      </c>
      <c r="H1404" s="3"/>
      <c r="I1404" s="2"/>
      <c r="J1404" s="2"/>
      <c r="L1404" s="2"/>
      <c r="M1404" s="3" t="s">
        <v>398</v>
      </c>
      <c r="N1404" s="3"/>
      <c r="O1404" s="3" t="s">
        <v>1637</v>
      </c>
      <c r="P1404" s="2"/>
      <c r="Q1404" s="2"/>
      <c r="S1404" s="2"/>
    </row>
    <row r="1405" spans="1:19" ht="15.75" customHeight="1">
      <c r="A1405" s="3" t="s">
        <v>398</v>
      </c>
      <c r="B1405" s="3" t="s">
        <v>3967</v>
      </c>
      <c r="C1405" s="3" t="s">
        <v>4166</v>
      </c>
      <c r="D1405" s="3" t="s">
        <v>4160</v>
      </c>
      <c r="E1405" s="3" t="s">
        <v>4167</v>
      </c>
      <c r="F1405" s="3" t="s">
        <v>4168</v>
      </c>
      <c r="G1405" s="3" t="s">
        <v>745</v>
      </c>
      <c r="H1405" s="3"/>
      <c r="I1405" s="2"/>
      <c r="J1405" s="2"/>
      <c r="L1405" s="2"/>
      <c r="M1405" s="3" t="s">
        <v>398</v>
      </c>
      <c r="N1405" s="3"/>
      <c r="O1405" s="3" t="s">
        <v>4166</v>
      </c>
      <c r="P1405" s="2"/>
      <c r="Q1405" s="2"/>
      <c r="S1405" s="2"/>
    </row>
    <row r="1406" spans="1:19" ht="15.75" customHeight="1">
      <c r="A1406" s="3" t="s">
        <v>398</v>
      </c>
      <c r="B1406" s="3" t="s">
        <v>3967</v>
      </c>
      <c r="C1406" s="3" t="s">
        <v>4169</v>
      </c>
      <c r="D1406" s="3" t="s">
        <v>4160</v>
      </c>
      <c r="E1406" s="3" t="s">
        <v>4170</v>
      </c>
      <c r="F1406" s="3" t="s">
        <v>4171</v>
      </c>
      <c r="G1406" s="3" t="s">
        <v>745</v>
      </c>
      <c r="H1406" s="3"/>
      <c r="I1406" s="2"/>
      <c r="J1406" s="2"/>
      <c r="L1406" s="2"/>
      <c r="M1406" s="3" t="s">
        <v>398</v>
      </c>
      <c r="N1406" s="3"/>
      <c r="O1406" s="3" t="s">
        <v>4169</v>
      </c>
      <c r="P1406" s="2"/>
      <c r="Q1406" s="2"/>
      <c r="S1406" s="2"/>
    </row>
    <row r="1407" spans="1:19" ht="15.75" customHeight="1">
      <c r="A1407" s="3" t="s">
        <v>398</v>
      </c>
      <c r="B1407" s="3" t="s">
        <v>3967</v>
      </c>
      <c r="C1407" s="3" t="s">
        <v>4172</v>
      </c>
      <c r="D1407" s="3" t="s">
        <v>4160</v>
      </c>
      <c r="E1407" s="3" t="s">
        <v>4173</v>
      </c>
      <c r="F1407" s="3" t="s">
        <v>4174</v>
      </c>
      <c r="G1407" s="3" t="s">
        <v>745</v>
      </c>
      <c r="H1407" s="3"/>
      <c r="I1407" s="2"/>
      <c r="J1407" s="2"/>
      <c r="L1407" s="2"/>
      <c r="M1407" s="3" t="s">
        <v>398</v>
      </c>
      <c r="N1407" s="3"/>
      <c r="O1407" s="3" t="s">
        <v>4172</v>
      </c>
      <c r="P1407" s="2"/>
      <c r="Q1407" s="2"/>
      <c r="S1407" s="2"/>
    </row>
    <row r="1408" spans="1:19" ht="15.75" customHeight="1">
      <c r="A1408" s="3" t="s">
        <v>398</v>
      </c>
      <c r="B1408" s="3" t="s">
        <v>3967</v>
      </c>
      <c r="C1408" s="3" t="s">
        <v>4175</v>
      </c>
      <c r="D1408" s="3" t="s">
        <v>4160</v>
      </c>
      <c r="E1408" s="3" t="s">
        <v>4176</v>
      </c>
      <c r="F1408" s="3" t="s">
        <v>4177</v>
      </c>
      <c r="G1408" s="3" t="s">
        <v>745</v>
      </c>
      <c r="H1408" s="3"/>
      <c r="I1408" s="2"/>
      <c r="J1408" s="2"/>
      <c r="L1408" s="2"/>
      <c r="M1408" s="3" t="s">
        <v>398</v>
      </c>
      <c r="N1408" s="3"/>
      <c r="O1408" s="3" t="s">
        <v>4175</v>
      </c>
      <c r="P1408" s="2"/>
      <c r="Q1408" s="2"/>
      <c r="S1408" s="2"/>
    </row>
    <row r="1409" spans="1:19" ht="15.75" customHeight="1">
      <c r="A1409" s="3" t="s">
        <v>398</v>
      </c>
      <c r="B1409" s="3" t="s">
        <v>3967</v>
      </c>
      <c r="C1409" s="3" t="s">
        <v>4178</v>
      </c>
      <c r="D1409" s="3" t="s">
        <v>4160</v>
      </c>
      <c r="E1409" s="3" t="s">
        <v>4179</v>
      </c>
      <c r="F1409" s="3" t="s">
        <v>4180</v>
      </c>
      <c r="G1409" s="3" t="s">
        <v>745</v>
      </c>
      <c r="H1409" s="3"/>
      <c r="I1409" s="2"/>
      <c r="J1409" s="2"/>
      <c r="L1409" s="2"/>
      <c r="M1409" s="3" t="s">
        <v>398</v>
      </c>
      <c r="N1409" s="3"/>
      <c r="O1409" s="3" t="s">
        <v>4178</v>
      </c>
      <c r="P1409" s="2"/>
      <c r="Q1409" s="2"/>
      <c r="S1409" s="2"/>
    </row>
    <row r="1410" spans="1:19" ht="15.75" customHeight="1">
      <c r="A1410" s="3" t="s">
        <v>398</v>
      </c>
      <c r="B1410" s="3" t="s">
        <v>3967</v>
      </c>
      <c r="C1410" s="3" t="s">
        <v>4181</v>
      </c>
      <c r="D1410" s="3" t="s">
        <v>4160</v>
      </c>
      <c r="E1410" s="3" t="s">
        <v>948</v>
      </c>
      <c r="F1410" s="3" t="s">
        <v>4182</v>
      </c>
      <c r="G1410" s="3" t="s">
        <v>745</v>
      </c>
      <c r="H1410" s="3"/>
      <c r="I1410" s="2"/>
      <c r="J1410" s="2"/>
      <c r="L1410" s="2"/>
      <c r="M1410" s="3" t="s">
        <v>398</v>
      </c>
      <c r="N1410" s="3"/>
      <c r="O1410" s="3" t="s">
        <v>4181</v>
      </c>
      <c r="P1410" s="2"/>
      <c r="Q1410" s="2"/>
      <c r="S1410" s="2"/>
    </row>
    <row r="1411" spans="1:19" ht="15.75" customHeight="1">
      <c r="A1411" s="3" t="s">
        <v>398</v>
      </c>
      <c r="B1411" s="3" t="s">
        <v>3967</v>
      </c>
      <c r="C1411" s="3" t="s">
        <v>4183</v>
      </c>
      <c r="D1411" s="3" t="s">
        <v>4160</v>
      </c>
      <c r="E1411" s="3" t="s">
        <v>950</v>
      </c>
      <c r="F1411" s="3" t="s">
        <v>4184</v>
      </c>
      <c r="G1411" s="3" t="s">
        <v>745</v>
      </c>
      <c r="H1411" s="3"/>
      <c r="I1411" s="2"/>
      <c r="J1411" s="2"/>
      <c r="L1411" s="2"/>
      <c r="M1411" s="3" t="s">
        <v>398</v>
      </c>
      <c r="N1411" s="3"/>
      <c r="O1411" s="3" t="s">
        <v>4183</v>
      </c>
      <c r="P1411" s="2"/>
      <c r="Q1411" s="2"/>
      <c r="S1411" s="2"/>
    </row>
    <row r="1412" spans="1:19" ht="15.75" customHeight="1">
      <c r="A1412" s="3" t="s">
        <v>398</v>
      </c>
      <c r="B1412" s="3" t="s">
        <v>3967</v>
      </c>
      <c r="C1412" s="3" t="s">
        <v>4185</v>
      </c>
      <c r="D1412" s="3" t="s">
        <v>4160</v>
      </c>
      <c r="E1412" s="3" t="s">
        <v>4186</v>
      </c>
      <c r="F1412" s="3" t="s">
        <v>4187</v>
      </c>
      <c r="G1412" s="3" t="s">
        <v>745</v>
      </c>
      <c r="H1412" s="3"/>
      <c r="I1412" s="2"/>
      <c r="J1412" s="2"/>
      <c r="L1412" s="2"/>
      <c r="M1412" s="3" t="s">
        <v>398</v>
      </c>
      <c r="N1412" s="3"/>
      <c r="O1412" s="3" t="s">
        <v>4185</v>
      </c>
      <c r="P1412" s="2"/>
      <c r="Q1412" s="2"/>
      <c r="S1412" s="2"/>
    </row>
    <row r="1413" spans="1:19" ht="15.75" customHeight="1">
      <c r="A1413" s="3" t="s">
        <v>398</v>
      </c>
      <c r="B1413" s="3" t="s">
        <v>3967</v>
      </c>
      <c r="C1413" s="3" t="s">
        <v>4188</v>
      </c>
      <c r="D1413" s="3" t="s">
        <v>4160</v>
      </c>
      <c r="E1413" s="3" t="s">
        <v>4189</v>
      </c>
      <c r="F1413" s="3" t="s">
        <v>4190</v>
      </c>
      <c r="G1413" s="3" t="s">
        <v>745</v>
      </c>
      <c r="H1413" s="3"/>
      <c r="I1413" s="2"/>
      <c r="J1413" s="2"/>
      <c r="L1413" s="2"/>
      <c r="M1413" s="3" t="s">
        <v>398</v>
      </c>
      <c r="N1413" s="3"/>
      <c r="O1413" s="3" t="s">
        <v>4188</v>
      </c>
      <c r="P1413" s="2"/>
      <c r="Q1413" s="2"/>
      <c r="S1413" s="2"/>
    </row>
    <row r="1414" spans="1:19" ht="15.75" customHeight="1">
      <c r="A1414" s="3" t="s">
        <v>398</v>
      </c>
      <c r="B1414" s="3" t="s">
        <v>3967</v>
      </c>
      <c r="C1414" s="3" t="s">
        <v>4191</v>
      </c>
      <c r="D1414" s="3" t="s">
        <v>4160</v>
      </c>
      <c r="E1414" s="3" t="s">
        <v>953</v>
      </c>
      <c r="F1414" s="3" t="s">
        <v>4192</v>
      </c>
      <c r="G1414" s="3" t="s">
        <v>745</v>
      </c>
      <c r="H1414" s="3"/>
      <c r="I1414" s="2"/>
      <c r="J1414" s="2"/>
      <c r="L1414" s="2"/>
      <c r="M1414" s="3" t="s">
        <v>398</v>
      </c>
      <c r="N1414" s="3"/>
      <c r="O1414" s="3" t="s">
        <v>4191</v>
      </c>
      <c r="P1414" s="2"/>
      <c r="Q1414" s="2"/>
      <c r="S1414" s="2"/>
    </row>
    <row r="1415" spans="1:19" ht="15.75" customHeight="1">
      <c r="A1415" s="3" t="s">
        <v>398</v>
      </c>
      <c r="B1415" s="3" t="s">
        <v>3967</v>
      </c>
      <c r="C1415" s="3" t="s">
        <v>4193</v>
      </c>
      <c r="D1415" s="3" t="s">
        <v>4160</v>
      </c>
      <c r="E1415" s="3" t="s">
        <v>4194</v>
      </c>
      <c r="F1415" s="3" t="s">
        <v>4195</v>
      </c>
      <c r="G1415" s="3" t="s">
        <v>745</v>
      </c>
      <c r="H1415" s="3"/>
      <c r="I1415" s="2"/>
      <c r="J1415" s="2"/>
      <c r="L1415" s="2"/>
      <c r="M1415" s="3" t="s">
        <v>398</v>
      </c>
      <c r="N1415" s="3"/>
      <c r="O1415" s="3" t="s">
        <v>4193</v>
      </c>
      <c r="P1415" s="2"/>
      <c r="Q1415" s="2"/>
      <c r="S1415" s="2"/>
    </row>
    <row r="1416" spans="1:19" ht="15.75" customHeight="1">
      <c r="A1416" s="3" t="s">
        <v>398</v>
      </c>
      <c r="B1416" s="3" t="s">
        <v>3967</v>
      </c>
      <c r="C1416" s="3" t="s">
        <v>3465</v>
      </c>
      <c r="D1416" s="3" t="s">
        <v>4160</v>
      </c>
      <c r="E1416" s="3" t="s">
        <v>956</v>
      </c>
      <c r="F1416" s="3" t="s">
        <v>4196</v>
      </c>
      <c r="G1416" s="3" t="s">
        <v>745</v>
      </c>
      <c r="H1416" s="3"/>
      <c r="I1416" s="2"/>
      <c r="J1416" s="2"/>
      <c r="L1416" s="2"/>
      <c r="M1416" s="3" t="s">
        <v>398</v>
      </c>
      <c r="N1416" s="3"/>
      <c r="O1416" s="3" t="s">
        <v>3465</v>
      </c>
      <c r="P1416" s="2"/>
      <c r="Q1416" s="2"/>
      <c r="S1416" s="2"/>
    </row>
    <row r="1417" spans="1:19" ht="15.75" customHeight="1">
      <c r="A1417" s="3" t="s">
        <v>398</v>
      </c>
      <c r="B1417" s="3" t="s">
        <v>3967</v>
      </c>
      <c r="C1417" s="3" t="s">
        <v>4197</v>
      </c>
      <c r="D1417" s="3" t="s">
        <v>4160</v>
      </c>
      <c r="E1417" s="3" t="s">
        <v>4198</v>
      </c>
      <c r="F1417" s="3" t="s">
        <v>4199</v>
      </c>
      <c r="G1417" s="3" t="s">
        <v>745</v>
      </c>
      <c r="H1417" s="3"/>
      <c r="I1417" s="2"/>
      <c r="J1417" s="2"/>
      <c r="L1417" s="2"/>
      <c r="M1417" s="3" t="s">
        <v>398</v>
      </c>
      <c r="N1417" s="3"/>
      <c r="O1417" s="3" t="s">
        <v>4197</v>
      </c>
      <c r="P1417" s="2"/>
      <c r="Q1417" s="2"/>
      <c r="S1417" s="2"/>
    </row>
    <row r="1418" spans="1:19" ht="15.75" customHeight="1">
      <c r="A1418" s="3" t="s">
        <v>398</v>
      </c>
      <c r="B1418" s="3" t="s">
        <v>3967</v>
      </c>
      <c r="C1418" s="3" t="s">
        <v>4200</v>
      </c>
      <c r="D1418" s="3" t="s">
        <v>4160</v>
      </c>
      <c r="E1418" s="3" t="s">
        <v>4201</v>
      </c>
      <c r="F1418" s="3" t="s">
        <v>4202</v>
      </c>
      <c r="G1418" s="3" t="s">
        <v>745</v>
      </c>
      <c r="H1418" s="3"/>
      <c r="I1418" s="2"/>
      <c r="J1418" s="2"/>
      <c r="L1418" s="2"/>
      <c r="M1418" s="3" t="s">
        <v>398</v>
      </c>
      <c r="N1418" s="3"/>
      <c r="O1418" s="3" t="s">
        <v>4200</v>
      </c>
      <c r="P1418" s="2"/>
      <c r="Q1418" s="2"/>
      <c r="S1418" s="2"/>
    </row>
    <row r="1419" spans="1:19" ht="15.75" customHeight="1">
      <c r="A1419" s="3" t="s">
        <v>398</v>
      </c>
      <c r="B1419" s="3" t="s">
        <v>3967</v>
      </c>
      <c r="C1419" s="3" t="s">
        <v>4203</v>
      </c>
      <c r="D1419" s="3" t="s">
        <v>4160</v>
      </c>
      <c r="E1419" s="3" t="s">
        <v>960</v>
      </c>
      <c r="F1419" s="3" t="s">
        <v>4204</v>
      </c>
      <c r="G1419" s="3" t="s">
        <v>745</v>
      </c>
      <c r="H1419" s="3"/>
      <c r="I1419" s="2"/>
      <c r="J1419" s="2"/>
      <c r="L1419" s="2"/>
      <c r="M1419" s="3" t="s">
        <v>398</v>
      </c>
      <c r="N1419" s="3"/>
      <c r="O1419" s="3" t="s">
        <v>4203</v>
      </c>
      <c r="P1419" s="2"/>
      <c r="Q1419" s="2"/>
      <c r="S1419" s="2"/>
    </row>
    <row r="1420" spans="1:19" ht="15.75" customHeight="1">
      <c r="A1420" s="3" t="s">
        <v>398</v>
      </c>
      <c r="B1420" s="3" t="s">
        <v>3967</v>
      </c>
      <c r="C1420" s="3" t="s">
        <v>4205</v>
      </c>
      <c r="D1420" s="3" t="s">
        <v>4160</v>
      </c>
      <c r="E1420" s="3" t="s">
        <v>4206</v>
      </c>
      <c r="F1420" s="3" t="s">
        <v>4207</v>
      </c>
      <c r="G1420" s="3" t="s">
        <v>745</v>
      </c>
      <c r="H1420" s="3"/>
      <c r="I1420" s="2"/>
      <c r="J1420" s="2"/>
      <c r="L1420" s="2"/>
      <c r="M1420" s="3" t="s">
        <v>398</v>
      </c>
      <c r="N1420" s="3"/>
      <c r="O1420" s="3" t="s">
        <v>4205</v>
      </c>
      <c r="P1420" s="2"/>
      <c r="Q1420" s="2"/>
      <c r="S1420" s="2"/>
    </row>
    <row r="1421" spans="1:19" ht="15.75" customHeight="1">
      <c r="A1421" s="3" t="s">
        <v>398</v>
      </c>
      <c r="B1421" s="3" t="s">
        <v>3967</v>
      </c>
      <c r="C1421" s="3" t="s">
        <v>4208</v>
      </c>
      <c r="D1421" s="3" t="s">
        <v>4160</v>
      </c>
      <c r="E1421" s="3" t="s">
        <v>4209</v>
      </c>
      <c r="F1421" s="3" t="s">
        <v>4210</v>
      </c>
      <c r="G1421" s="3" t="s">
        <v>745</v>
      </c>
      <c r="H1421" s="3"/>
      <c r="I1421" s="2"/>
      <c r="J1421" s="2"/>
      <c r="L1421" s="2"/>
      <c r="M1421" s="3" t="s">
        <v>398</v>
      </c>
      <c r="N1421" s="3"/>
      <c r="O1421" s="3" t="s">
        <v>4208</v>
      </c>
      <c r="P1421" s="2"/>
      <c r="Q1421" s="2"/>
      <c r="S1421" s="2"/>
    </row>
    <row r="1422" spans="1:19" ht="15.75" customHeight="1">
      <c r="A1422" s="3" t="s">
        <v>398</v>
      </c>
      <c r="B1422" s="3" t="s">
        <v>3967</v>
      </c>
      <c r="C1422" s="3" t="s">
        <v>4211</v>
      </c>
      <c r="D1422" s="3" t="s">
        <v>4160</v>
      </c>
      <c r="E1422" s="3" t="s">
        <v>4212</v>
      </c>
      <c r="F1422" s="3" t="s">
        <v>4213</v>
      </c>
      <c r="G1422" s="3" t="s">
        <v>745</v>
      </c>
      <c r="H1422" s="3"/>
      <c r="I1422" s="2"/>
      <c r="J1422" s="2"/>
      <c r="L1422" s="2"/>
      <c r="M1422" s="3" t="s">
        <v>398</v>
      </c>
      <c r="N1422" s="3"/>
      <c r="O1422" s="3" t="s">
        <v>4211</v>
      </c>
      <c r="P1422" s="2"/>
      <c r="Q1422" s="2"/>
      <c r="S1422" s="2"/>
    </row>
    <row r="1423" spans="1:19" ht="15.75" customHeight="1">
      <c r="A1423" s="3" t="s">
        <v>398</v>
      </c>
      <c r="B1423" s="3" t="s">
        <v>3967</v>
      </c>
      <c r="C1423" s="3" t="s">
        <v>1798</v>
      </c>
      <c r="D1423" s="3" t="s">
        <v>4214</v>
      </c>
      <c r="E1423" s="3" t="s">
        <v>4215</v>
      </c>
      <c r="F1423" s="3" t="s">
        <v>4216</v>
      </c>
      <c r="G1423" s="3" t="s">
        <v>741</v>
      </c>
      <c r="H1423" s="3"/>
      <c r="I1423" s="2"/>
      <c r="J1423" s="2"/>
      <c r="L1423" s="2"/>
      <c r="M1423" s="3" t="s">
        <v>398</v>
      </c>
      <c r="N1423" s="3"/>
      <c r="O1423" s="3" t="s">
        <v>1798</v>
      </c>
      <c r="P1423" s="2"/>
      <c r="Q1423" s="2"/>
      <c r="S1423" s="2"/>
    </row>
    <row r="1424" spans="1:19" ht="15.75" customHeight="1">
      <c r="A1424" s="3" t="s">
        <v>398</v>
      </c>
      <c r="B1424" s="3" t="s">
        <v>3967</v>
      </c>
      <c r="C1424" s="3" t="s">
        <v>3865</v>
      </c>
      <c r="D1424" s="3" t="s">
        <v>4214</v>
      </c>
      <c r="E1424" s="3" t="s">
        <v>962</v>
      </c>
      <c r="F1424" s="3" t="s">
        <v>4217</v>
      </c>
      <c r="G1424" s="3" t="s">
        <v>745</v>
      </c>
      <c r="H1424" s="3"/>
      <c r="I1424" s="2"/>
      <c r="J1424" s="2"/>
      <c r="L1424" s="2"/>
      <c r="M1424" s="3" t="s">
        <v>398</v>
      </c>
      <c r="N1424" s="3"/>
      <c r="O1424" s="3" t="s">
        <v>3865</v>
      </c>
      <c r="P1424" s="2"/>
      <c r="Q1424" s="2"/>
      <c r="S1424" s="2"/>
    </row>
    <row r="1425" spans="1:19" ht="15.75" customHeight="1">
      <c r="A1425" s="3" t="s">
        <v>398</v>
      </c>
      <c r="B1425" s="3" t="s">
        <v>3967</v>
      </c>
      <c r="C1425" s="3" t="s">
        <v>4218</v>
      </c>
      <c r="D1425" s="3" t="s">
        <v>4214</v>
      </c>
      <c r="E1425" s="3" t="s">
        <v>4219</v>
      </c>
      <c r="F1425" s="3" t="s">
        <v>4220</v>
      </c>
      <c r="G1425" s="3" t="s">
        <v>745</v>
      </c>
      <c r="H1425" s="3"/>
      <c r="I1425" s="2"/>
      <c r="J1425" s="2"/>
      <c r="L1425" s="2"/>
      <c r="M1425" s="3" t="s">
        <v>398</v>
      </c>
      <c r="N1425" s="3"/>
      <c r="O1425" s="3" t="s">
        <v>4218</v>
      </c>
      <c r="P1425" s="2"/>
      <c r="Q1425" s="2"/>
      <c r="S1425" s="2"/>
    </row>
    <row r="1426" spans="1:19" ht="15.75" customHeight="1">
      <c r="A1426" s="3" t="s">
        <v>398</v>
      </c>
      <c r="B1426" s="3" t="s">
        <v>3967</v>
      </c>
      <c r="C1426" s="3" t="s">
        <v>4221</v>
      </c>
      <c r="D1426" s="3" t="s">
        <v>4214</v>
      </c>
      <c r="E1426" s="3" t="s">
        <v>1458</v>
      </c>
      <c r="F1426" s="3" t="s">
        <v>4222</v>
      </c>
      <c r="G1426" s="3" t="s">
        <v>745</v>
      </c>
      <c r="H1426" s="3"/>
      <c r="I1426" s="2"/>
      <c r="J1426" s="2"/>
      <c r="L1426" s="2"/>
      <c r="M1426" s="3" t="s">
        <v>398</v>
      </c>
      <c r="N1426" s="3"/>
      <c r="O1426" s="3" t="s">
        <v>4221</v>
      </c>
      <c r="P1426" s="2"/>
      <c r="Q1426" s="2"/>
      <c r="S1426" s="2"/>
    </row>
    <row r="1427" spans="1:19" ht="15.75" customHeight="1">
      <c r="A1427" s="3" t="s">
        <v>398</v>
      </c>
      <c r="B1427" s="3" t="s">
        <v>3967</v>
      </c>
      <c r="C1427" s="3" t="s">
        <v>4223</v>
      </c>
      <c r="D1427" s="3" t="s">
        <v>4214</v>
      </c>
      <c r="E1427" s="3" t="s">
        <v>971</v>
      </c>
      <c r="F1427" s="3" t="s">
        <v>4224</v>
      </c>
      <c r="G1427" s="3" t="s">
        <v>745</v>
      </c>
      <c r="H1427" s="3"/>
      <c r="I1427" s="2"/>
      <c r="J1427" s="2"/>
      <c r="L1427" s="2"/>
      <c r="M1427" s="3" t="s">
        <v>398</v>
      </c>
      <c r="N1427" s="3"/>
      <c r="O1427" s="3" t="s">
        <v>4223</v>
      </c>
      <c r="P1427" s="2"/>
      <c r="Q1427" s="2"/>
      <c r="S1427" s="2"/>
    </row>
    <row r="1428" spans="1:19" ht="15.75" customHeight="1">
      <c r="A1428" s="3" t="s">
        <v>398</v>
      </c>
      <c r="B1428" s="3" t="s">
        <v>3967</v>
      </c>
      <c r="C1428" s="3" t="s">
        <v>4225</v>
      </c>
      <c r="D1428" s="3" t="s">
        <v>4214</v>
      </c>
      <c r="E1428" s="3" t="s">
        <v>4226</v>
      </c>
      <c r="F1428" s="3" t="s">
        <v>4227</v>
      </c>
      <c r="G1428" s="3" t="s">
        <v>745</v>
      </c>
      <c r="H1428" s="3"/>
      <c r="I1428" s="2"/>
      <c r="J1428" s="2"/>
      <c r="L1428" s="2"/>
      <c r="M1428" s="3" t="s">
        <v>398</v>
      </c>
      <c r="N1428" s="3"/>
      <c r="O1428" s="3" t="s">
        <v>4225</v>
      </c>
      <c r="P1428" s="2"/>
      <c r="Q1428" s="2"/>
      <c r="S1428" s="2"/>
    </row>
    <row r="1429" spans="1:19" ht="15.75" customHeight="1">
      <c r="A1429" s="3" t="s">
        <v>398</v>
      </c>
      <c r="B1429" s="3" t="s">
        <v>3967</v>
      </c>
      <c r="C1429" s="3" t="s">
        <v>4228</v>
      </c>
      <c r="D1429" s="3" t="s">
        <v>4214</v>
      </c>
      <c r="E1429" s="3" t="s">
        <v>4229</v>
      </c>
      <c r="F1429" s="3" t="s">
        <v>4230</v>
      </c>
      <c r="G1429" s="3" t="s">
        <v>745</v>
      </c>
      <c r="H1429" s="3" t="s">
        <v>4231</v>
      </c>
      <c r="I1429" s="2"/>
      <c r="J1429" s="2"/>
      <c r="L1429" s="2"/>
      <c r="M1429" s="3" t="s">
        <v>398</v>
      </c>
      <c r="N1429" s="3"/>
      <c r="O1429" s="3" t="s">
        <v>4228</v>
      </c>
      <c r="P1429" s="2"/>
      <c r="Q1429" s="2"/>
      <c r="S1429" s="2"/>
    </row>
    <row r="1430" spans="1:19" ht="15.75" customHeight="1">
      <c r="A1430" s="3" t="s">
        <v>398</v>
      </c>
      <c r="B1430" s="3" t="s">
        <v>3967</v>
      </c>
      <c r="C1430" s="3" t="s">
        <v>4232</v>
      </c>
      <c r="D1430" s="3" t="s">
        <v>4214</v>
      </c>
      <c r="E1430" s="3" t="s">
        <v>965</v>
      </c>
      <c r="F1430" s="3" t="s">
        <v>4233</v>
      </c>
      <c r="G1430" s="3" t="s">
        <v>745</v>
      </c>
      <c r="H1430" s="3"/>
      <c r="I1430" s="2"/>
      <c r="J1430" s="2"/>
      <c r="L1430" s="2"/>
      <c r="M1430" s="3" t="s">
        <v>398</v>
      </c>
      <c r="N1430" s="3"/>
      <c r="O1430" s="3" t="s">
        <v>4232</v>
      </c>
      <c r="P1430" s="2"/>
      <c r="Q1430" s="2"/>
      <c r="S1430" s="2"/>
    </row>
    <row r="1431" spans="1:19" ht="15.75" customHeight="1">
      <c r="A1431" s="3" t="s">
        <v>398</v>
      </c>
      <c r="B1431" s="3" t="s">
        <v>3967</v>
      </c>
      <c r="C1431" s="3" t="s">
        <v>4234</v>
      </c>
      <c r="D1431" s="3" t="s">
        <v>4214</v>
      </c>
      <c r="E1431" s="3" t="s">
        <v>4235</v>
      </c>
      <c r="F1431" s="3" t="s">
        <v>4236</v>
      </c>
      <c r="G1431" s="3" t="s">
        <v>745</v>
      </c>
      <c r="H1431" s="3"/>
      <c r="I1431" s="2"/>
      <c r="J1431" s="2"/>
      <c r="L1431" s="2"/>
      <c r="M1431" s="3" t="s">
        <v>398</v>
      </c>
      <c r="N1431" s="3"/>
      <c r="O1431" s="3" t="s">
        <v>4234</v>
      </c>
      <c r="P1431" s="2"/>
      <c r="Q1431" s="2"/>
      <c r="S1431" s="2"/>
    </row>
    <row r="1432" spans="1:19" ht="15.75" customHeight="1">
      <c r="A1432" s="3" t="s">
        <v>398</v>
      </c>
      <c r="B1432" s="3" t="s">
        <v>3967</v>
      </c>
      <c r="C1432" s="3" t="s">
        <v>4237</v>
      </c>
      <c r="D1432" s="3" t="s">
        <v>4214</v>
      </c>
      <c r="E1432" s="3" t="s">
        <v>4238</v>
      </c>
      <c r="F1432" s="3" t="s">
        <v>4239</v>
      </c>
      <c r="G1432" s="3" t="s">
        <v>745</v>
      </c>
      <c r="H1432" s="3"/>
      <c r="I1432" s="2"/>
      <c r="J1432" s="2"/>
      <c r="L1432" s="2"/>
      <c r="M1432" s="3" t="s">
        <v>398</v>
      </c>
      <c r="N1432" s="3"/>
      <c r="O1432" s="3" t="s">
        <v>4237</v>
      </c>
      <c r="P1432" s="2"/>
      <c r="Q1432" s="2"/>
      <c r="S1432" s="2"/>
    </row>
    <row r="1433" spans="1:19" ht="15.75" customHeight="1">
      <c r="A1433" s="3" t="s">
        <v>398</v>
      </c>
      <c r="B1433" s="3" t="s">
        <v>3967</v>
      </c>
      <c r="C1433" s="3" t="s">
        <v>4240</v>
      </c>
      <c r="D1433" s="3" t="s">
        <v>4214</v>
      </c>
      <c r="E1433" s="3" t="s">
        <v>976</v>
      </c>
      <c r="F1433" s="3" t="s">
        <v>4241</v>
      </c>
      <c r="G1433" s="3" t="s">
        <v>745</v>
      </c>
      <c r="H1433" s="3"/>
      <c r="I1433" s="2"/>
      <c r="J1433" s="2"/>
      <c r="L1433" s="2"/>
      <c r="M1433" s="3" t="s">
        <v>398</v>
      </c>
      <c r="N1433" s="3"/>
      <c r="O1433" s="3" t="s">
        <v>4240</v>
      </c>
      <c r="P1433" s="2"/>
      <c r="Q1433" s="2"/>
      <c r="S1433" s="2"/>
    </row>
    <row r="1434" spans="1:19" ht="15.75" customHeight="1">
      <c r="A1434" s="3" t="s">
        <v>398</v>
      </c>
      <c r="B1434" s="3" t="s">
        <v>3967</v>
      </c>
      <c r="C1434" s="3" t="s">
        <v>2298</v>
      </c>
      <c r="D1434" s="3" t="s">
        <v>4214</v>
      </c>
      <c r="E1434" s="3" t="s">
        <v>4242</v>
      </c>
      <c r="F1434" s="3" t="s">
        <v>4243</v>
      </c>
      <c r="G1434" s="3" t="s">
        <v>745</v>
      </c>
      <c r="H1434" s="3" t="s">
        <v>4244</v>
      </c>
      <c r="I1434" s="2"/>
      <c r="J1434" s="2"/>
      <c r="L1434" s="2"/>
      <c r="M1434" s="3" t="s">
        <v>398</v>
      </c>
      <c r="N1434" s="3"/>
      <c r="O1434" s="3" t="s">
        <v>2298</v>
      </c>
      <c r="P1434" s="2"/>
      <c r="Q1434" s="2"/>
      <c r="S1434" s="2"/>
    </row>
    <row r="1435" spans="1:19" ht="15.75" customHeight="1">
      <c r="A1435" s="3" t="s">
        <v>398</v>
      </c>
      <c r="B1435" s="3" t="s">
        <v>3967</v>
      </c>
      <c r="C1435" s="3" t="s">
        <v>4245</v>
      </c>
      <c r="D1435" s="3" t="s">
        <v>4214</v>
      </c>
      <c r="E1435" s="3" t="s">
        <v>973</v>
      </c>
      <c r="F1435" s="3" t="s">
        <v>4246</v>
      </c>
      <c r="G1435" s="3" t="s">
        <v>745</v>
      </c>
      <c r="H1435" s="3" t="s">
        <v>4247</v>
      </c>
      <c r="I1435" s="2"/>
      <c r="J1435" s="2"/>
      <c r="L1435" s="2"/>
      <c r="M1435" s="3" t="s">
        <v>398</v>
      </c>
      <c r="N1435" s="3"/>
      <c r="O1435" s="3" t="s">
        <v>4245</v>
      </c>
      <c r="P1435" s="2"/>
      <c r="Q1435" s="2"/>
      <c r="S1435" s="2"/>
    </row>
    <row r="1436" spans="1:19" ht="15.75" customHeight="1">
      <c r="A1436" s="3" t="s">
        <v>398</v>
      </c>
      <c r="B1436" s="3" t="s">
        <v>3967</v>
      </c>
      <c r="C1436" s="3" t="s">
        <v>1538</v>
      </c>
      <c r="D1436" s="3" t="s">
        <v>4214</v>
      </c>
      <c r="E1436" s="3" t="s">
        <v>4248</v>
      </c>
      <c r="F1436" s="3" t="s">
        <v>4249</v>
      </c>
      <c r="G1436" s="3" t="s">
        <v>745</v>
      </c>
      <c r="H1436" s="3"/>
      <c r="I1436" s="2"/>
      <c r="J1436" s="2"/>
      <c r="L1436" s="2"/>
      <c r="M1436" s="3" t="s">
        <v>398</v>
      </c>
      <c r="N1436" s="3"/>
      <c r="O1436" s="3" t="s">
        <v>1538</v>
      </c>
      <c r="P1436" s="2"/>
      <c r="Q1436" s="2"/>
      <c r="S1436" s="2"/>
    </row>
    <row r="1437" spans="1:19" ht="15.75" customHeight="1">
      <c r="A1437" s="3" t="s">
        <v>398</v>
      </c>
      <c r="B1437" s="3" t="s">
        <v>3967</v>
      </c>
      <c r="C1437" s="3" t="s">
        <v>4250</v>
      </c>
      <c r="D1437" s="3" t="s">
        <v>4251</v>
      </c>
      <c r="E1437" s="3" t="s">
        <v>4252</v>
      </c>
      <c r="F1437" s="3" t="s">
        <v>4253</v>
      </c>
      <c r="G1437" s="3" t="s">
        <v>741</v>
      </c>
      <c r="H1437" s="3"/>
      <c r="I1437" s="2"/>
      <c r="J1437" s="2"/>
      <c r="L1437" s="2"/>
      <c r="M1437" s="3" t="s">
        <v>398</v>
      </c>
      <c r="N1437" s="3"/>
      <c r="O1437" s="3" t="s">
        <v>4250</v>
      </c>
      <c r="P1437" s="2"/>
      <c r="Q1437" s="2"/>
      <c r="S1437" s="2"/>
    </row>
    <row r="1438" spans="1:19" ht="15.75" customHeight="1">
      <c r="A1438" s="3" t="s">
        <v>398</v>
      </c>
      <c r="B1438" s="3" t="s">
        <v>3967</v>
      </c>
      <c r="C1438" s="3" t="s">
        <v>4254</v>
      </c>
      <c r="D1438" s="3" t="s">
        <v>4251</v>
      </c>
      <c r="E1438" s="3" t="s">
        <v>4255</v>
      </c>
      <c r="F1438" s="3" t="s">
        <v>4256</v>
      </c>
      <c r="G1438" s="3" t="s">
        <v>745</v>
      </c>
      <c r="H1438" s="3"/>
      <c r="I1438" s="2"/>
      <c r="J1438" s="2"/>
      <c r="L1438" s="2"/>
      <c r="M1438" s="3" t="s">
        <v>398</v>
      </c>
      <c r="N1438" s="3"/>
      <c r="O1438" s="3" t="s">
        <v>4254</v>
      </c>
      <c r="P1438" s="2"/>
      <c r="Q1438" s="2"/>
      <c r="S1438" s="2"/>
    </row>
    <row r="1439" spans="1:19" ht="15.75" customHeight="1">
      <c r="A1439" s="3" t="s">
        <v>398</v>
      </c>
      <c r="B1439" s="3" t="s">
        <v>3967</v>
      </c>
      <c r="C1439" s="3" t="s">
        <v>4257</v>
      </c>
      <c r="D1439" s="3" t="s">
        <v>4251</v>
      </c>
      <c r="E1439" s="3" t="s">
        <v>4258</v>
      </c>
      <c r="F1439" s="3" t="s">
        <v>4259</v>
      </c>
      <c r="G1439" s="3" t="s">
        <v>745</v>
      </c>
      <c r="H1439" s="3"/>
      <c r="I1439" s="2"/>
      <c r="J1439" s="2"/>
      <c r="L1439" s="2"/>
      <c r="M1439" s="3" t="s">
        <v>398</v>
      </c>
      <c r="N1439" s="3"/>
      <c r="O1439" s="3" t="s">
        <v>4257</v>
      </c>
      <c r="P1439" s="2"/>
      <c r="Q1439" s="2"/>
      <c r="S1439" s="2"/>
    </row>
    <row r="1440" spans="1:19" ht="15.75" customHeight="1">
      <c r="A1440" s="3" t="s">
        <v>398</v>
      </c>
      <c r="B1440" s="3" t="s">
        <v>3967</v>
      </c>
      <c r="C1440" s="3" t="s">
        <v>4260</v>
      </c>
      <c r="D1440" s="3" t="s">
        <v>4251</v>
      </c>
      <c r="E1440" s="3" t="s">
        <v>4261</v>
      </c>
      <c r="F1440" s="3" t="s">
        <v>4262</v>
      </c>
      <c r="G1440" s="3" t="s">
        <v>745</v>
      </c>
      <c r="H1440" s="3"/>
      <c r="I1440" s="2"/>
      <c r="J1440" s="2"/>
      <c r="L1440" s="2"/>
      <c r="M1440" s="3" t="s">
        <v>398</v>
      </c>
      <c r="N1440" s="3"/>
      <c r="O1440" s="3" t="s">
        <v>4260</v>
      </c>
      <c r="P1440" s="2"/>
      <c r="Q1440" s="2"/>
      <c r="S1440" s="2"/>
    </row>
    <row r="1441" spans="1:19" ht="15.75" customHeight="1">
      <c r="A1441" s="3" t="s">
        <v>398</v>
      </c>
      <c r="B1441" s="3" t="s">
        <v>3967</v>
      </c>
      <c r="C1441" s="3" t="s">
        <v>1370</v>
      </c>
      <c r="D1441" s="3" t="s">
        <v>4251</v>
      </c>
      <c r="E1441" s="3" t="s">
        <v>936</v>
      </c>
      <c r="F1441" s="3" t="s">
        <v>4263</v>
      </c>
      <c r="G1441" s="3" t="s">
        <v>745</v>
      </c>
      <c r="H1441" s="3"/>
      <c r="I1441" s="2"/>
      <c r="J1441" s="2"/>
      <c r="L1441" s="2"/>
      <c r="M1441" s="3" t="s">
        <v>398</v>
      </c>
      <c r="N1441" s="3"/>
      <c r="O1441" s="3" t="s">
        <v>1370</v>
      </c>
      <c r="P1441" s="2"/>
      <c r="Q1441" s="2"/>
      <c r="S1441" s="2"/>
    </row>
    <row r="1442" spans="1:19" ht="15.75" customHeight="1">
      <c r="A1442" s="3" t="s">
        <v>398</v>
      </c>
      <c r="B1442" s="3" t="s">
        <v>3967</v>
      </c>
      <c r="C1442" s="3" t="s">
        <v>4264</v>
      </c>
      <c r="D1442" s="3" t="s">
        <v>4251</v>
      </c>
      <c r="E1442" s="3" t="s">
        <v>4265</v>
      </c>
      <c r="F1442" s="3" t="s">
        <v>4266</v>
      </c>
      <c r="G1442" s="3" t="s">
        <v>745</v>
      </c>
      <c r="H1442" s="3"/>
      <c r="I1442" s="2"/>
      <c r="J1442" s="2"/>
      <c r="L1442" s="2"/>
      <c r="M1442" s="3" t="s">
        <v>398</v>
      </c>
      <c r="N1442" s="3"/>
      <c r="O1442" s="3" t="s">
        <v>4264</v>
      </c>
      <c r="P1442" s="2"/>
      <c r="Q1442" s="2"/>
      <c r="S1442" s="2"/>
    </row>
    <row r="1443" spans="1:19" ht="15.75" customHeight="1">
      <c r="A1443" s="3" t="s">
        <v>398</v>
      </c>
      <c r="B1443" s="3" t="s">
        <v>3967</v>
      </c>
      <c r="C1443" s="3" t="s">
        <v>1163</v>
      </c>
      <c r="D1443" s="3" t="s">
        <v>4251</v>
      </c>
      <c r="E1443" s="3" t="s">
        <v>4267</v>
      </c>
      <c r="F1443" s="3" t="s">
        <v>4268</v>
      </c>
      <c r="G1443" s="3" t="s">
        <v>745</v>
      </c>
      <c r="H1443" s="3"/>
      <c r="I1443" s="2"/>
      <c r="J1443" s="2"/>
      <c r="L1443" s="2"/>
      <c r="M1443" s="3" t="s">
        <v>398</v>
      </c>
      <c r="N1443" s="3"/>
      <c r="O1443" s="3" t="s">
        <v>1163</v>
      </c>
      <c r="P1443" s="2"/>
      <c r="Q1443" s="2"/>
      <c r="S1443" s="2"/>
    </row>
    <row r="1444" spans="1:19" ht="15.75" customHeight="1">
      <c r="A1444" s="3" t="s">
        <v>398</v>
      </c>
      <c r="B1444" s="3" t="s">
        <v>3967</v>
      </c>
      <c r="C1444" s="3" t="s">
        <v>4269</v>
      </c>
      <c r="D1444" s="3" t="s">
        <v>4251</v>
      </c>
      <c r="E1444" s="3" t="s">
        <v>4270</v>
      </c>
      <c r="F1444" s="3" t="s">
        <v>4271</v>
      </c>
      <c r="G1444" s="3" t="s">
        <v>745</v>
      </c>
      <c r="H1444" s="3"/>
      <c r="I1444" s="2"/>
      <c r="J1444" s="2"/>
      <c r="L1444" s="2"/>
      <c r="M1444" s="3" t="s">
        <v>398</v>
      </c>
      <c r="N1444" s="3"/>
      <c r="O1444" s="3" t="s">
        <v>4269</v>
      </c>
      <c r="P1444" s="2"/>
      <c r="Q1444" s="2"/>
      <c r="S1444" s="2"/>
    </row>
    <row r="1445" spans="1:19" ht="15.75" customHeight="1">
      <c r="A1445" s="3" t="s">
        <v>398</v>
      </c>
      <c r="B1445" s="3" t="s">
        <v>3967</v>
      </c>
      <c r="C1445" s="3" t="s">
        <v>4272</v>
      </c>
      <c r="D1445" s="3" t="s">
        <v>4251</v>
      </c>
      <c r="E1445" s="3" t="s">
        <v>4273</v>
      </c>
      <c r="F1445" s="3" t="s">
        <v>4274</v>
      </c>
      <c r="G1445" s="3" t="s">
        <v>745</v>
      </c>
      <c r="H1445" s="3"/>
      <c r="I1445" s="2"/>
      <c r="J1445" s="2"/>
      <c r="L1445" s="2"/>
      <c r="M1445" s="3" t="s">
        <v>398</v>
      </c>
      <c r="N1445" s="3"/>
      <c r="O1445" s="3" t="s">
        <v>4272</v>
      </c>
      <c r="P1445" s="2"/>
      <c r="Q1445" s="2"/>
      <c r="S1445" s="2"/>
    </row>
    <row r="1446" spans="1:19" ht="15.75" customHeight="1">
      <c r="A1446" s="3" t="s">
        <v>398</v>
      </c>
      <c r="B1446" s="3" t="s">
        <v>3967</v>
      </c>
      <c r="C1446" s="3" t="s">
        <v>4275</v>
      </c>
      <c r="D1446" s="3" t="s">
        <v>4251</v>
      </c>
      <c r="E1446" s="3" t="s">
        <v>939</v>
      </c>
      <c r="F1446" s="3" t="s">
        <v>4276</v>
      </c>
      <c r="G1446" s="3" t="s">
        <v>745</v>
      </c>
      <c r="H1446" s="3"/>
      <c r="I1446" s="2"/>
      <c r="J1446" s="2"/>
      <c r="L1446" s="2"/>
      <c r="M1446" s="3" t="s">
        <v>398</v>
      </c>
      <c r="N1446" s="3"/>
      <c r="O1446" s="3" t="s">
        <v>4275</v>
      </c>
      <c r="P1446" s="2"/>
      <c r="Q1446" s="2"/>
      <c r="S1446" s="2"/>
    </row>
    <row r="1447" spans="1:19" ht="15.75" customHeight="1">
      <c r="A1447" s="3" t="s">
        <v>398</v>
      </c>
      <c r="B1447" s="3" t="s">
        <v>3967</v>
      </c>
      <c r="C1447" s="3" t="s">
        <v>4277</v>
      </c>
      <c r="D1447" s="3" t="s">
        <v>4278</v>
      </c>
      <c r="E1447" s="3" t="s">
        <v>4279</v>
      </c>
      <c r="F1447" s="3" t="s">
        <v>4280</v>
      </c>
      <c r="G1447" s="3" t="s">
        <v>745</v>
      </c>
      <c r="H1447" s="3"/>
      <c r="I1447" s="2"/>
      <c r="J1447" s="2"/>
      <c r="L1447" s="2"/>
      <c r="M1447" s="3" t="s">
        <v>398</v>
      </c>
      <c r="N1447" s="3"/>
      <c r="O1447" s="3" t="s">
        <v>4277</v>
      </c>
      <c r="P1447" s="2"/>
      <c r="Q1447" s="2"/>
      <c r="S1447" s="2"/>
    </row>
    <row r="1448" spans="1:19" ht="15.75" customHeight="1">
      <c r="A1448" s="3" t="s">
        <v>398</v>
      </c>
      <c r="B1448" s="3" t="s">
        <v>3967</v>
      </c>
      <c r="C1448" s="3" t="s">
        <v>3282</v>
      </c>
      <c r="D1448" s="3" t="s">
        <v>4278</v>
      </c>
      <c r="E1448" s="3" t="s">
        <v>830</v>
      </c>
      <c r="F1448" s="3" t="s">
        <v>4281</v>
      </c>
      <c r="G1448" s="3" t="s">
        <v>745</v>
      </c>
      <c r="H1448" s="3" t="s">
        <v>4282</v>
      </c>
      <c r="I1448" s="2"/>
      <c r="J1448" s="2"/>
      <c r="L1448" s="2"/>
      <c r="M1448" s="3" t="s">
        <v>398</v>
      </c>
      <c r="N1448" s="3"/>
      <c r="O1448" s="3" t="s">
        <v>3282</v>
      </c>
      <c r="P1448" s="2"/>
      <c r="Q1448" s="2"/>
      <c r="S1448" s="2"/>
    </row>
    <row r="1449" spans="1:19" ht="15.75" customHeight="1">
      <c r="A1449" s="3" t="s">
        <v>398</v>
      </c>
      <c r="B1449" s="3" t="s">
        <v>3967</v>
      </c>
      <c r="C1449" s="3" t="s">
        <v>4283</v>
      </c>
      <c r="D1449" s="3" t="s">
        <v>4278</v>
      </c>
      <c r="E1449" s="3" t="s">
        <v>4284</v>
      </c>
      <c r="F1449" s="3" t="s">
        <v>4285</v>
      </c>
      <c r="G1449" s="3" t="s">
        <v>745</v>
      </c>
      <c r="H1449" s="3"/>
      <c r="I1449" s="2"/>
      <c r="J1449" s="2"/>
      <c r="L1449" s="2"/>
      <c r="M1449" s="3" t="s">
        <v>398</v>
      </c>
      <c r="N1449" s="3"/>
      <c r="O1449" s="3" t="s">
        <v>4283</v>
      </c>
      <c r="P1449" s="2"/>
      <c r="Q1449" s="2"/>
      <c r="S1449" s="2"/>
    </row>
    <row r="1450" spans="1:19" ht="15.75" customHeight="1">
      <c r="A1450" s="3" t="s">
        <v>398</v>
      </c>
      <c r="B1450" s="3" t="s">
        <v>3967</v>
      </c>
      <c r="C1450" s="3" t="s">
        <v>4286</v>
      </c>
      <c r="D1450" s="3" t="s">
        <v>4278</v>
      </c>
      <c r="E1450" s="3" t="s">
        <v>4287</v>
      </c>
      <c r="F1450" s="3" t="s">
        <v>4288</v>
      </c>
      <c r="G1450" s="3" t="s">
        <v>745</v>
      </c>
      <c r="H1450" s="3"/>
      <c r="I1450" s="2"/>
      <c r="J1450" s="2"/>
      <c r="L1450" s="2"/>
      <c r="M1450" s="3" t="s">
        <v>398</v>
      </c>
      <c r="N1450" s="3"/>
      <c r="O1450" s="3" t="s">
        <v>4286</v>
      </c>
      <c r="P1450" s="2"/>
      <c r="Q1450" s="2"/>
      <c r="S1450" s="2"/>
    </row>
    <row r="1451" spans="1:19" ht="15.75" customHeight="1">
      <c r="A1451" s="3" t="s">
        <v>398</v>
      </c>
      <c r="B1451" s="3" t="s">
        <v>3967</v>
      </c>
      <c r="C1451" s="3" t="s">
        <v>4289</v>
      </c>
      <c r="D1451" s="3" t="s">
        <v>4278</v>
      </c>
      <c r="E1451" s="3" t="s">
        <v>4290</v>
      </c>
      <c r="F1451" s="3" t="s">
        <v>4291</v>
      </c>
      <c r="G1451" s="3" t="s">
        <v>745</v>
      </c>
      <c r="H1451" s="3" t="s">
        <v>4292</v>
      </c>
      <c r="I1451" s="2"/>
      <c r="J1451" s="2"/>
      <c r="L1451" s="2"/>
      <c r="M1451" s="3" t="s">
        <v>398</v>
      </c>
      <c r="N1451" s="3"/>
      <c r="O1451" s="3" t="s">
        <v>4289</v>
      </c>
      <c r="P1451" s="2"/>
      <c r="Q1451" s="2"/>
      <c r="S1451" s="2"/>
    </row>
    <row r="1452" spans="1:19" ht="15.75" customHeight="1">
      <c r="A1452" s="3" t="s">
        <v>398</v>
      </c>
      <c r="B1452" s="3" t="s">
        <v>3967</v>
      </c>
      <c r="C1452" s="3" t="s">
        <v>4293</v>
      </c>
      <c r="D1452" s="3" t="s">
        <v>4278</v>
      </c>
      <c r="E1452" s="3" t="s">
        <v>869</v>
      </c>
      <c r="F1452" s="3" t="s">
        <v>4294</v>
      </c>
      <c r="G1452" s="3" t="s">
        <v>745</v>
      </c>
      <c r="H1452" s="3"/>
      <c r="I1452" s="2"/>
      <c r="J1452" s="2"/>
      <c r="L1452" s="2"/>
      <c r="M1452" s="3" t="s">
        <v>398</v>
      </c>
      <c r="N1452" s="3"/>
      <c r="O1452" s="3" t="s">
        <v>4293</v>
      </c>
      <c r="P1452" s="2"/>
      <c r="Q1452" s="2"/>
      <c r="S1452" s="2"/>
    </row>
    <row r="1453" spans="1:19" ht="15.75" customHeight="1">
      <c r="A1453" s="3" t="s">
        <v>398</v>
      </c>
      <c r="B1453" s="3" t="s">
        <v>3967</v>
      </c>
      <c r="C1453" s="3" t="s">
        <v>4295</v>
      </c>
      <c r="D1453" s="3" t="s">
        <v>4278</v>
      </c>
      <c r="E1453" s="3" t="s">
        <v>875</v>
      </c>
      <c r="F1453" s="3" t="s">
        <v>4296</v>
      </c>
      <c r="G1453" s="3" t="s">
        <v>745</v>
      </c>
      <c r="H1453" s="3" t="s">
        <v>4297</v>
      </c>
      <c r="I1453" s="2"/>
      <c r="J1453" s="2"/>
      <c r="L1453" s="2"/>
      <c r="M1453" s="3" t="s">
        <v>398</v>
      </c>
      <c r="N1453" s="3"/>
      <c r="O1453" s="3" t="s">
        <v>4295</v>
      </c>
      <c r="P1453" s="2"/>
      <c r="Q1453" s="2"/>
      <c r="S1453" s="2"/>
    </row>
    <row r="1454" spans="1:19" ht="15.75" customHeight="1">
      <c r="A1454" s="3" t="s">
        <v>398</v>
      </c>
      <c r="B1454" s="3" t="s">
        <v>3967</v>
      </c>
      <c r="C1454" s="3" t="s">
        <v>4298</v>
      </c>
      <c r="D1454" s="3" t="s">
        <v>4278</v>
      </c>
      <c r="E1454" s="3" t="s">
        <v>4299</v>
      </c>
      <c r="F1454" s="3" t="s">
        <v>4300</v>
      </c>
      <c r="G1454" s="3" t="s">
        <v>745</v>
      </c>
      <c r="H1454" s="3"/>
      <c r="I1454" s="2"/>
      <c r="J1454" s="2"/>
      <c r="L1454" s="2"/>
      <c r="M1454" s="3" t="s">
        <v>398</v>
      </c>
      <c r="N1454" s="3"/>
      <c r="O1454" s="3" t="s">
        <v>4298</v>
      </c>
      <c r="P1454" s="2"/>
      <c r="Q1454" s="2"/>
      <c r="S1454" s="2"/>
    </row>
    <row r="1455" spans="1:19" ht="15.75" customHeight="1">
      <c r="A1455" s="3" t="s">
        <v>398</v>
      </c>
      <c r="B1455" s="3" t="s">
        <v>3967</v>
      </c>
      <c r="C1455" s="3" t="s">
        <v>4301</v>
      </c>
      <c r="D1455" s="3" t="s">
        <v>4278</v>
      </c>
      <c r="E1455" s="3" t="s">
        <v>4302</v>
      </c>
      <c r="F1455" s="3" t="s">
        <v>4303</v>
      </c>
      <c r="G1455" s="3" t="s">
        <v>745</v>
      </c>
      <c r="H1455" s="3"/>
      <c r="I1455" s="2"/>
      <c r="J1455" s="2"/>
      <c r="L1455" s="2"/>
      <c r="M1455" s="3" t="s">
        <v>398</v>
      </c>
      <c r="N1455" s="3"/>
      <c r="O1455" s="3" t="s">
        <v>4301</v>
      </c>
      <c r="P1455" s="2"/>
      <c r="Q1455" s="2"/>
      <c r="S1455" s="2"/>
    </row>
    <row r="1456" spans="1:19" ht="15.75" customHeight="1">
      <c r="A1456" s="3" t="s">
        <v>398</v>
      </c>
      <c r="B1456" s="3" t="s">
        <v>3967</v>
      </c>
      <c r="C1456" s="3" t="s">
        <v>2027</v>
      </c>
      <c r="D1456" s="3" t="s">
        <v>4278</v>
      </c>
      <c r="E1456" s="3" t="s">
        <v>4304</v>
      </c>
      <c r="F1456" s="3" t="s">
        <v>4305</v>
      </c>
      <c r="G1456" s="3" t="s">
        <v>745</v>
      </c>
      <c r="H1456" s="3"/>
      <c r="I1456" s="2"/>
      <c r="J1456" s="2"/>
      <c r="L1456" s="2"/>
      <c r="M1456" s="3" t="s">
        <v>398</v>
      </c>
      <c r="N1456" s="3"/>
      <c r="O1456" s="3" t="s">
        <v>2027</v>
      </c>
      <c r="P1456" s="2"/>
      <c r="Q1456" s="2"/>
      <c r="S1456" s="2"/>
    </row>
    <row r="1457" spans="1:19" ht="15.75" customHeight="1">
      <c r="A1457" s="3" t="s">
        <v>398</v>
      </c>
      <c r="B1457" s="3" t="s">
        <v>3967</v>
      </c>
      <c r="C1457" s="3" t="s">
        <v>4306</v>
      </c>
      <c r="D1457" s="3" t="s">
        <v>4278</v>
      </c>
      <c r="E1457" s="3" t="s">
        <v>878</v>
      </c>
      <c r="F1457" s="3" t="s">
        <v>4307</v>
      </c>
      <c r="G1457" s="3" t="s">
        <v>745</v>
      </c>
      <c r="H1457" s="3"/>
      <c r="I1457" s="2"/>
      <c r="J1457" s="2"/>
      <c r="L1457" s="2"/>
      <c r="M1457" s="3" t="s">
        <v>398</v>
      </c>
      <c r="N1457" s="3"/>
      <c r="O1457" s="3" t="s">
        <v>4306</v>
      </c>
      <c r="P1457" s="2"/>
      <c r="Q1457" s="2"/>
      <c r="S1457" s="2"/>
    </row>
    <row r="1458" spans="1:19" ht="15.75" customHeight="1">
      <c r="A1458" s="3" t="s">
        <v>398</v>
      </c>
      <c r="B1458" s="3" t="s">
        <v>3967</v>
      </c>
      <c r="C1458" s="3" t="s">
        <v>4308</v>
      </c>
      <c r="D1458" s="3" t="s">
        <v>4278</v>
      </c>
      <c r="E1458" s="3" t="s">
        <v>4309</v>
      </c>
      <c r="F1458" s="3" t="s">
        <v>4310</v>
      </c>
      <c r="G1458" s="3" t="s">
        <v>745</v>
      </c>
      <c r="H1458" s="3"/>
      <c r="I1458" s="2"/>
      <c r="J1458" s="2"/>
      <c r="L1458" s="2"/>
      <c r="M1458" s="3" t="s">
        <v>398</v>
      </c>
      <c r="N1458" s="3"/>
      <c r="O1458" s="3" t="s">
        <v>4308</v>
      </c>
      <c r="P1458" s="2"/>
      <c r="Q1458" s="2"/>
      <c r="S1458" s="2"/>
    </row>
    <row r="1459" spans="1:19" ht="15.75" customHeight="1">
      <c r="A1459" s="3" t="s">
        <v>398</v>
      </c>
      <c r="B1459" s="3" t="s">
        <v>3967</v>
      </c>
      <c r="C1459" s="3" t="s">
        <v>1921</v>
      </c>
      <c r="D1459" s="3" t="s">
        <v>4278</v>
      </c>
      <c r="E1459" s="3" t="s">
        <v>4311</v>
      </c>
      <c r="F1459" s="3" t="s">
        <v>4312</v>
      </c>
      <c r="G1459" s="3" t="s">
        <v>745</v>
      </c>
      <c r="H1459" s="3"/>
      <c r="I1459" s="2"/>
      <c r="J1459" s="2"/>
      <c r="L1459" s="2"/>
      <c r="M1459" s="3" t="s">
        <v>398</v>
      </c>
      <c r="N1459" s="3"/>
      <c r="O1459" s="3" t="s">
        <v>1921</v>
      </c>
      <c r="P1459" s="2"/>
      <c r="Q1459" s="2"/>
      <c r="S1459" s="2"/>
    </row>
    <row r="1460" spans="1:19" ht="15.75" customHeight="1">
      <c r="A1460" s="3" t="s">
        <v>398</v>
      </c>
      <c r="B1460" s="3" t="s">
        <v>3967</v>
      </c>
      <c r="C1460" s="3" t="s">
        <v>1428</v>
      </c>
      <c r="D1460" s="3" t="s">
        <v>4278</v>
      </c>
      <c r="E1460" s="3" t="s">
        <v>4313</v>
      </c>
      <c r="F1460" s="3" t="s">
        <v>4314</v>
      </c>
      <c r="G1460" s="3" t="s">
        <v>745</v>
      </c>
      <c r="H1460" s="3"/>
      <c r="I1460" s="2"/>
      <c r="J1460" s="2"/>
      <c r="L1460" s="2"/>
      <c r="M1460" s="3" t="s">
        <v>398</v>
      </c>
      <c r="N1460" s="3"/>
      <c r="O1460" s="3" t="s">
        <v>1428</v>
      </c>
      <c r="P1460" s="2"/>
      <c r="Q1460" s="2"/>
      <c r="S1460" s="2"/>
    </row>
    <row r="1461" spans="1:19" ht="15.75" customHeight="1">
      <c r="A1461" s="3" t="s">
        <v>398</v>
      </c>
      <c r="B1461" s="3" t="s">
        <v>3967</v>
      </c>
      <c r="C1461" s="3" t="s">
        <v>4315</v>
      </c>
      <c r="D1461" s="3" t="s">
        <v>4278</v>
      </c>
      <c r="E1461" s="3" t="s">
        <v>881</v>
      </c>
      <c r="F1461" s="3" t="s">
        <v>4316</v>
      </c>
      <c r="G1461" s="3" t="s">
        <v>745</v>
      </c>
      <c r="H1461" s="3"/>
      <c r="I1461" s="2"/>
      <c r="J1461" s="2"/>
      <c r="L1461" s="2"/>
      <c r="M1461" s="3" t="s">
        <v>398</v>
      </c>
      <c r="N1461" s="3"/>
      <c r="O1461" s="3" t="s">
        <v>4315</v>
      </c>
      <c r="P1461" s="2"/>
      <c r="Q1461" s="2"/>
      <c r="S1461" s="2"/>
    </row>
    <row r="1462" spans="1:19" ht="15.75" customHeight="1">
      <c r="A1462" s="3" t="s">
        <v>398</v>
      </c>
      <c r="B1462" s="3" t="s">
        <v>4317</v>
      </c>
      <c r="C1462" s="3" t="s">
        <v>4318</v>
      </c>
      <c r="D1462" s="3" t="s">
        <v>4319</v>
      </c>
      <c r="E1462" s="3" t="s">
        <v>2002</v>
      </c>
      <c r="F1462" s="3" t="s">
        <v>4320</v>
      </c>
      <c r="G1462" s="3" t="s">
        <v>332</v>
      </c>
      <c r="H1462" s="3"/>
      <c r="I1462" s="2"/>
      <c r="J1462" s="2"/>
      <c r="L1462" s="2"/>
      <c r="M1462" s="3" t="s">
        <v>398</v>
      </c>
      <c r="N1462" s="3"/>
      <c r="O1462" s="3" t="s">
        <v>4318</v>
      </c>
      <c r="P1462" s="2"/>
      <c r="Q1462" s="2"/>
      <c r="S1462" s="2"/>
    </row>
    <row r="1463" spans="1:19" ht="15.75" customHeight="1">
      <c r="A1463" s="3" t="s">
        <v>398</v>
      </c>
      <c r="B1463" s="3" t="s">
        <v>4317</v>
      </c>
      <c r="C1463" s="3" t="s">
        <v>4321</v>
      </c>
      <c r="D1463" s="3" t="s">
        <v>4319</v>
      </c>
      <c r="E1463" s="3" t="s">
        <v>737</v>
      </c>
      <c r="F1463" s="3" t="s">
        <v>4322</v>
      </c>
      <c r="G1463" s="3" t="s">
        <v>332</v>
      </c>
      <c r="H1463" s="3"/>
      <c r="I1463" s="2"/>
      <c r="J1463" s="2"/>
      <c r="L1463" s="2"/>
      <c r="M1463" s="3" t="s">
        <v>398</v>
      </c>
      <c r="N1463" s="3"/>
      <c r="O1463" s="3" t="s">
        <v>4321</v>
      </c>
      <c r="P1463" s="2"/>
      <c r="Q1463" s="2"/>
      <c r="S1463" s="2"/>
    </row>
    <row r="1464" spans="1:19" ht="15.75" customHeight="1">
      <c r="A1464" s="3" t="s">
        <v>398</v>
      </c>
      <c r="B1464" s="3" t="s">
        <v>4317</v>
      </c>
      <c r="C1464" s="3" t="s">
        <v>4323</v>
      </c>
      <c r="D1464" s="3" t="s">
        <v>4319</v>
      </c>
      <c r="E1464" s="3" t="s">
        <v>4324</v>
      </c>
      <c r="F1464" s="3" t="s">
        <v>4325</v>
      </c>
      <c r="G1464" s="3" t="s">
        <v>332</v>
      </c>
      <c r="H1464" s="3"/>
      <c r="I1464" s="2"/>
      <c r="J1464" s="2"/>
      <c r="L1464" s="2"/>
      <c r="M1464" s="3" t="s">
        <v>398</v>
      </c>
      <c r="N1464" s="3"/>
      <c r="O1464" s="3" t="s">
        <v>4323</v>
      </c>
      <c r="P1464" s="2"/>
      <c r="Q1464" s="2"/>
      <c r="S1464" s="2"/>
    </row>
    <row r="1465" spans="1:19" ht="15.75" customHeight="1">
      <c r="A1465" s="3" t="s">
        <v>398</v>
      </c>
      <c r="B1465" s="3" t="s">
        <v>4317</v>
      </c>
      <c r="C1465" s="3" t="s">
        <v>4326</v>
      </c>
      <c r="D1465" s="3" t="s">
        <v>4319</v>
      </c>
      <c r="E1465" s="3" t="s">
        <v>742</v>
      </c>
      <c r="F1465" s="3" t="s">
        <v>4327</v>
      </c>
      <c r="G1465" s="3" t="s">
        <v>332</v>
      </c>
      <c r="H1465" s="3"/>
      <c r="I1465" s="2"/>
      <c r="J1465" s="2"/>
      <c r="L1465" s="2"/>
      <c r="M1465" s="3" t="s">
        <v>398</v>
      </c>
      <c r="N1465" s="3"/>
      <c r="O1465" s="3" t="s">
        <v>4326</v>
      </c>
      <c r="P1465" s="2"/>
      <c r="Q1465" s="2"/>
      <c r="S1465" s="2"/>
    </row>
    <row r="1466" spans="1:19" ht="15.75" customHeight="1">
      <c r="A1466" s="3" t="s">
        <v>398</v>
      </c>
      <c r="B1466" s="3" t="s">
        <v>4317</v>
      </c>
      <c r="C1466" s="3" t="s">
        <v>4328</v>
      </c>
      <c r="D1466" s="3" t="s">
        <v>4319</v>
      </c>
      <c r="E1466" s="3" t="s">
        <v>4329</v>
      </c>
      <c r="F1466" s="3" t="s">
        <v>4330</v>
      </c>
      <c r="G1466" s="3" t="s">
        <v>745</v>
      </c>
      <c r="H1466" s="3"/>
      <c r="I1466" s="2"/>
      <c r="J1466" s="2"/>
      <c r="L1466" s="2"/>
      <c r="M1466" s="3" t="s">
        <v>398</v>
      </c>
      <c r="N1466" s="3"/>
      <c r="O1466" s="3" t="s">
        <v>4328</v>
      </c>
      <c r="P1466" s="2"/>
      <c r="Q1466" s="2"/>
      <c r="S1466" s="2"/>
    </row>
    <row r="1467" spans="1:19" ht="15.75" customHeight="1">
      <c r="A1467" s="3" t="s">
        <v>398</v>
      </c>
      <c r="B1467" s="3" t="s">
        <v>4317</v>
      </c>
      <c r="C1467" s="3" t="s">
        <v>4331</v>
      </c>
      <c r="D1467" s="3" t="s">
        <v>4319</v>
      </c>
      <c r="E1467" s="3" t="s">
        <v>4332</v>
      </c>
      <c r="F1467" s="3" t="s">
        <v>4333</v>
      </c>
      <c r="G1467" s="3" t="s">
        <v>332</v>
      </c>
      <c r="H1467" s="3"/>
      <c r="I1467" s="2"/>
      <c r="J1467" s="2"/>
      <c r="L1467" s="2"/>
      <c r="M1467" s="3" t="s">
        <v>398</v>
      </c>
      <c r="N1467" s="3"/>
      <c r="O1467" s="3" t="s">
        <v>4331</v>
      </c>
      <c r="P1467" s="2"/>
      <c r="Q1467" s="2"/>
      <c r="S1467" s="2"/>
    </row>
    <row r="1468" spans="1:19" ht="15.75" customHeight="1">
      <c r="A1468" s="3" t="s">
        <v>398</v>
      </c>
      <c r="B1468" s="3" t="s">
        <v>4317</v>
      </c>
      <c r="C1468" s="3" t="s">
        <v>4334</v>
      </c>
      <c r="D1468" s="3" t="s">
        <v>4319</v>
      </c>
      <c r="E1468" s="3" t="s">
        <v>4335</v>
      </c>
      <c r="F1468" s="3" t="s">
        <v>4336</v>
      </c>
      <c r="G1468" s="3" t="s">
        <v>745</v>
      </c>
      <c r="H1468" s="3"/>
      <c r="I1468" s="2"/>
      <c r="J1468" s="2"/>
      <c r="L1468" s="2"/>
      <c r="M1468" s="3" t="s">
        <v>398</v>
      </c>
      <c r="N1468" s="3"/>
      <c r="O1468" s="3" t="s">
        <v>4334</v>
      </c>
      <c r="P1468" s="2"/>
      <c r="Q1468" s="2"/>
      <c r="S1468" s="2"/>
    </row>
    <row r="1469" spans="1:19" ht="15.75" customHeight="1">
      <c r="A1469" s="3" t="s">
        <v>398</v>
      </c>
      <c r="B1469" s="3" t="s">
        <v>4317</v>
      </c>
      <c r="C1469" s="3" t="s">
        <v>4337</v>
      </c>
      <c r="D1469" s="3" t="s">
        <v>4338</v>
      </c>
      <c r="E1469" s="3" t="s">
        <v>4339</v>
      </c>
      <c r="F1469" s="3" t="s">
        <v>4340</v>
      </c>
      <c r="G1469" s="3" t="s">
        <v>741</v>
      </c>
      <c r="H1469" s="3" t="s">
        <v>4341</v>
      </c>
      <c r="I1469" s="2"/>
      <c r="J1469" s="2"/>
      <c r="L1469" s="2"/>
      <c r="M1469" s="3" t="s">
        <v>398</v>
      </c>
      <c r="N1469" s="3"/>
      <c r="O1469" s="3" t="s">
        <v>4337</v>
      </c>
      <c r="P1469" s="2"/>
      <c r="Q1469" s="2"/>
      <c r="S1469" s="2"/>
    </row>
    <row r="1470" spans="1:19" ht="15.75" customHeight="1">
      <c r="A1470" s="3" t="s">
        <v>398</v>
      </c>
      <c r="B1470" s="3" t="s">
        <v>4317</v>
      </c>
      <c r="C1470" s="3" t="s">
        <v>4342</v>
      </c>
      <c r="D1470" s="3" t="s">
        <v>4338</v>
      </c>
      <c r="E1470" s="3" t="s">
        <v>4343</v>
      </c>
      <c r="F1470" s="3" t="s">
        <v>4344</v>
      </c>
      <c r="G1470" s="3" t="s">
        <v>745</v>
      </c>
      <c r="H1470" s="3"/>
      <c r="I1470" s="2"/>
      <c r="J1470" s="2"/>
      <c r="L1470" s="2"/>
      <c r="M1470" s="3" t="s">
        <v>398</v>
      </c>
      <c r="N1470" s="3"/>
      <c r="O1470" s="3" t="s">
        <v>4342</v>
      </c>
      <c r="P1470" s="2"/>
      <c r="Q1470" s="2"/>
      <c r="S1470" s="2"/>
    </row>
    <row r="1471" spans="1:19" ht="15.75" customHeight="1">
      <c r="A1471" s="3" t="s">
        <v>398</v>
      </c>
      <c r="B1471" s="3" t="s">
        <v>4317</v>
      </c>
      <c r="C1471" s="3" t="s">
        <v>4345</v>
      </c>
      <c r="D1471" s="3" t="s">
        <v>4338</v>
      </c>
      <c r="E1471" s="3" t="s">
        <v>775</v>
      </c>
      <c r="F1471" s="3" t="s">
        <v>4346</v>
      </c>
      <c r="G1471" s="3" t="s">
        <v>745</v>
      </c>
      <c r="H1471" s="3"/>
      <c r="I1471" s="2"/>
      <c r="J1471" s="2"/>
      <c r="L1471" s="2"/>
      <c r="M1471" s="3" t="s">
        <v>398</v>
      </c>
      <c r="N1471" s="3"/>
      <c r="O1471" s="3" t="s">
        <v>4345</v>
      </c>
      <c r="P1471" s="2"/>
      <c r="Q1471" s="2"/>
      <c r="S1471" s="2"/>
    </row>
    <row r="1472" spans="1:19" ht="15.75" customHeight="1">
      <c r="A1472" s="3" t="s">
        <v>398</v>
      </c>
      <c r="B1472" s="3" t="s">
        <v>4317</v>
      </c>
      <c r="C1472" s="3" t="s">
        <v>4347</v>
      </c>
      <c r="D1472" s="3" t="s">
        <v>4338</v>
      </c>
      <c r="E1472" s="3" t="s">
        <v>4348</v>
      </c>
      <c r="F1472" s="3" t="s">
        <v>4349</v>
      </c>
      <c r="G1472" s="3" t="s">
        <v>745</v>
      </c>
      <c r="H1472" s="3"/>
      <c r="I1472" s="2"/>
      <c r="J1472" s="2"/>
      <c r="L1472" s="2"/>
      <c r="M1472" s="3" t="s">
        <v>398</v>
      </c>
      <c r="N1472" s="3"/>
      <c r="O1472" s="3" t="s">
        <v>4347</v>
      </c>
      <c r="P1472" s="2"/>
      <c r="Q1472" s="2"/>
      <c r="S1472" s="2"/>
    </row>
    <row r="1473" spans="1:19" ht="15.75" customHeight="1">
      <c r="A1473" s="3" t="s">
        <v>398</v>
      </c>
      <c r="B1473" s="3" t="s">
        <v>4317</v>
      </c>
      <c r="C1473" s="3" t="s">
        <v>4350</v>
      </c>
      <c r="D1473" s="3" t="s">
        <v>4338</v>
      </c>
      <c r="E1473" s="3" t="s">
        <v>1749</v>
      </c>
      <c r="F1473" s="3" t="s">
        <v>4351</v>
      </c>
      <c r="G1473" s="3" t="s">
        <v>745</v>
      </c>
      <c r="H1473" s="3"/>
      <c r="I1473" s="2"/>
      <c r="J1473" s="2"/>
      <c r="L1473" s="2"/>
      <c r="M1473" s="3" t="s">
        <v>398</v>
      </c>
      <c r="N1473" s="3"/>
      <c r="O1473" s="3" t="s">
        <v>4350</v>
      </c>
      <c r="P1473" s="2"/>
      <c r="Q1473" s="2"/>
      <c r="S1473" s="2"/>
    </row>
    <row r="1474" spans="1:19" ht="15.75" customHeight="1">
      <c r="A1474" s="3" t="s">
        <v>398</v>
      </c>
      <c r="B1474" s="3" t="s">
        <v>4317</v>
      </c>
      <c r="C1474" s="3" t="s">
        <v>2290</v>
      </c>
      <c r="D1474" s="3" t="s">
        <v>4338</v>
      </c>
      <c r="E1474" s="3" t="s">
        <v>772</v>
      </c>
      <c r="F1474" s="3" t="s">
        <v>4352</v>
      </c>
      <c r="G1474" s="3" t="s">
        <v>745</v>
      </c>
      <c r="H1474" s="3"/>
      <c r="I1474" s="2"/>
      <c r="J1474" s="2"/>
      <c r="L1474" s="2"/>
      <c r="M1474" s="3" t="s">
        <v>398</v>
      </c>
      <c r="N1474" s="3"/>
      <c r="O1474" s="3" t="s">
        <v>2290</v>
      </c>
      <c r="P1474" s="2"/>
      <c r="Q1474" s="2"/>
      <c r="S1474" s="2"/>
    </row>
    <row r="1475" spans="1:19" ht="15.75" customHeight="1">
      <c r="A1475" s="3" t="s">
        <v>398</v>
      </c>
      <c r="B1475" s="3" t="s">
        <v>4317</v>
      </c>
      <c r="C1475" s="3" t="s">
        <v>1561</v>
      </c>
      <c r="D1475" s="3" t="s">
        <v>4338</v>
      </c>
      <c r="E1475" s="3" t="s">
        <v>4353</v>
      </c>
      <c r="F1475" s="3" t="s">
        <v>4354</v>
      </c>
      <c r="G1475" s="3" t="s">
        <v>745</v>
      </c>
      <c r="H1475" s="3"/>
      <c r="I1475" s="2"/>
      <c r="J1475" s="2"/>
      <c r="L1475" s="2"/>
      <c r="M1475" s="3" t="s">
        <v>398</v>
      </c>
      <c r="N1475" s="3"/>
      <c r="O1475" s="3" t="s">
        <v>1561</v>
      </c>
      <c r="P1475" s="2"/>
      <c r="Q1475" s="2"/>
      <c r="S1475" s="2"/>
    </row>
    <row r="1476" spans="1:19" ht="15.75" customHeight="1">
      <c r="A1476" s="3" t="s">
        <v>398</v>
      </c>
      <c r="B1476" s="3" t="s">
        <v>4317</v>
      </c>
      <c r="C1476" s="3" t="s">
        <v>4355</v>
      </c>
      <c r="D1476" s="3" t="s">
        <v>4338</v>
      </c>
      <c r="E1476" s="3" t="s">
        <v>4356</v>
      </c>
      <c r="F1476" s="3" t="s">
        <v>4357</v>
      </c>
      <c r="G1476" s="3" t="s">
        <v>745</v>
      </c>
      <c r="H1476" s="3"/>
      <c r="I1476" s="2"/>
      <c r="J1476" s="2"/>
      <c r="L1476" s="2"/>
      <c r="M1476" s="3" t="s">
        <v>398</v>
      </c>
      <c r="N1476" s="3"/>
      <c r="O1476" s="3" t="s">
        <v>4355</v>
      </c>
      <c r="P1476" s="2"/>
      <c r="Q1476" s="2"/>
      <c r="S1476" s="2"/>
    </row>
    <row r="1477" spans="1:19" ht="15.75" customHeight="1">
      <c r="A1477" s="3" t="s">
        <v>398</v>
      </c>
      <c r="B1477" s="3" t="s">
        <v>4317</v>
      </c>
      <c r="C1477" s="3" t="s">
        <v>1596</v>
      </c>
      <c r="D1477" s="3" t="s">
        <v>4338</v>
      </c>
      <c r="E1477" s="3" t="s">
        <v>4358</v>
      </c>
      <c r="F1477" s="3" t="s">
        <v>4359</v>
      </c>
      <c r="G1477" s="3" t="s">
        <v>745</v>
      </c>
      <c r="H1477" s="3"/>
      <c r="I1477" s="2"/>
      <c r="J1477" s="2"/>
      <c r="L1477" s="2"/>
      <c r="M1477" s="3" t="s">
        <v>398</v>
      </c>
      <c r="N1477" s="3"/>
      <c r="O1477" s="3" t="s">
        <v>1596</v>
      </c>
      <c r="P1477" s="2"/>
      <c r="Q1477" s="2"/>
      <c r="S1477" s="2"/>
    </row>
    <row r="1478" spans="1:19" ht="15.75" customHeight="1">
      <c r="A1478" s="3" t="s">
        <v>398</v>
      </c>
      <c r="B1478" s="3" t="s">
        <v>4317</v>
      </c>
      <c r="C1478" s="3" t="s">
        <v>4360</v>
      </c>
      <c r="D1478" s="3" t="s">
        <v>4338</v>
      </c>
      <c r="E1478" s="3" t="s">
        <v>4361</v>
      </c>
      <c r="F1478" s="3" t="s">
        <v>4362</v>
      </c>
      <c r="G1478" s="3" t="s">
        <v>745</v>
      </c>
      <c r="H1478" s="3"/>
      <c r="I1478" s="2"/>
      <c r="J1478" s="2"/>
      <c r="L1478" s="2"/>
      <c r="M1478" s="3" t="s">
        <v>398</v>
      </c>
      <c r="N1478" s="3"/>
      <c r="O1478" s="3" t="s">
        <v>4360</v>
      </c>
      <c r="P1478" s="2"/>
      <c r="Q1478" s="2"/>
      <c r="S1478" s="2"/>
    </row>
    <row r="1479" spans="1:19" ht="15.75" customHeight="1">
      <c r="A1479" s="3" t="s">
        <v>398</v>
      </c>
      <c r="B1479" s="3" t="s">
        <v>4317</v>
      </c>
      <c r="C1479" s="3" t="s">
        <v>4363</v>
      </c>
      <c r="D1479" s="3" t="s">
        <v>4338</v>
      </c>
      <c r="E1479" s="3" t="s">
        <v>769</v>
      </c>
      <c r="F1479" s="3" t="s">
        <v>4364</v>
      </c>
      <c r="G1479" s="3" t="s">
        <v>745</v>
      </c>
      <c r="H1479" s="3"/>
      <c r="I1479" s="2"/>
      <c r="J1479" s="2"/>
      <c r="L1479" s="2"/>
      <c r="M1479" s="3" t="s">
        <v>398</v>
      </c>
      <c r="N1479" s="3"/>
      <c r="O1479" s="3" t="s">
        <v>4363</v>
      </c>
      <c r="P1479" s="2"/>
      <c r="Q1479" s="2"/>
      <c r="S1479" s="2"/>
    </row>
    <row r="1480" spans="1:19" ht="15.75" customHeight="1">
      <c r="A1480" s="3" t="s">
        <v>398</v>
      </c>
      <c r="B1480" s="3" t="s">
        <v>4317</v>
      </c>
      <c r="C1480" s="3" t="s">
        <v>4365</v>
      </c>
      <c r="D1480" s="3" t="s">
        <v>4338</v>
      </c>
      <c r="E1480" s="3" t="s">
        <v>4366</v>
      </c>
      <c r="F1480" s="3" t="s">
        <v>4367</v>
      </c>
      <c r="G1480" s="3" t="s">
        <v>745</v>
      </c>
      <c r="H1480" s="3"/>
      <c r="I1480" s="2"/>
      <c r="J1480" s="2"/>
      <c r="L1480" s="2"/>
      <c r="M1480" s="3" t="s">
        <v>398</v>
      </c>
      <c r="N1480" s="3"/>
      <c r="O1480" s="3" t="s">
        <v>4365</v>
      </c>
      <c r="P1480" s="2"/>
      <c r="Q1480" s="2"/>
      <c r="S1480" s="2"/>
    </row>
    <row r="1481" spans="1:19" ht="15.75" customHeight="1">
      <c r="A1481" s="3" t="s">
        <v>398</v>
      </c>
      <c r="B1481" s="3" t="s">
        <v>4317</v>
      </c>
      <c r="C1481" s="3" t="s">
        <v>4368</v>
      </c>
      <c r="D1481" s="3" t="s">
        <v>4338</v>
      </c>
      <c r="E1481" s="3" t="s">
        <v>778</v>
      </c>
      <c r="F1481" s="3" t="s">
        <v>4369</v>
      </c>
      <c r="G1481" s="3" t="s">
        <v>745</v>
      </c>
      <c r="H1481" s="3"/>
      <c r="I1481" s="2"/>
      <c r="J1481" s="2"/>
      <c r="L1481" s="2"/>
      <c r="M1481" s="3" t="s">
        <v>398</v>
      </c>
      <c r="N1481" s="3"/>
      <c r="O1481" s="3" t="s">
        <v>4368</v>
      </c>
      <c r="P1481" s="2"/>
      <c r="Q1481" s="2"/>
      <c r="S1481" s="2"/>
    </row>
    <row r="1482" spans="1:19" ht="15.75" customHeight="1">
      <c r="A1482" s="3" t="s">
        <v>398</v>
      </c>
      <c r="B1482" s="3" t="s">
        <v>4317</v>
      </c>
      <c r="C1482" s="3" t="s">
        <v>2372</v>
      </c>
      <c r="D1482" s="3" t="s">
        <v>4370</v>
      </c>
      <c r="E1482" s="3" t="s">
        <v>4371</v>
      </c>
      <c r="F1482" s="3" t="s">
        <v>4372</v>
      </c>
      <c r="G1482" s="3" t="s">
        <v>741</v>
      </c>
      <c r="H1482" s="3"/>
      <c r="I1482" s="2"/>
      <c r="J1482" s="2"/>
      <c r="L1482" s="2"/>
      <c r="M1482" s="3" t="s">
        <v>398</v>
      </c>
      <c r="N1482" s="3"/>
      <c r="O1482" s="3" t="s">
        <v>2372</v>
      </c>
      <c r="P1482" s="2"/>
      <c r="Q1482" s="2"/>
      <c r="S1482" s="2"/>
    </row>
    <row r="1483" spans="1:19" ht="15.75" customHeight="1">
      <c r="A1483" s="3" t="s">
        <v>398</v>
      </c>
      <c r="B1483" s="3" t="s">
        <v>4317</v>
      </c>
      <c r="C1483" s="3" t="s">
        <v>4373</v>
      </c>
      <c r="D1483" s="3" t="s">
        <v>4370</v>
      </c>
      <c r="E1483" s="3" t="s">
        <v>842</v>
      </c>
      <c r="F1483" s="3" t="s">
        <v>4374</v>
      </c>
      <c r="G1483" s="3" t="s">
        <v>745</v>
      </c>
      <c r="H1483" s="3"/>
      <c r="I1483" s="2"/>
      <c r="J1483" s="2"/>
      <c r="L1483" s="2"/>
      <c r="M1483" s="3" t="s">
        <v>398</v>
      </c>
      <c r="N1483" s="3"/>
      <c r="O1483" s="3" t="s">
        <v>4373</v>
      </c>
      <c r="P1483" s="2"/>
      <c r="Q1483" s="2"/>
      <c r="S1483" s="2"/>
    </row>
    <row r="1484" spans="1:19" ht="15.75" customHeight="1">
      <c r="A1484" s="3" t="s">
        <v>398</v>
      </c>
      <c r="B1484" s="3" t="s">
        <v>4317</v>
      </c>
      <c r="C1484" s="3" t="s">
        <v>4375</v>
      </c>
      <c r="D1484" s="3" t="s">
        <v>4370</v>
      </c>
      <c r="E1484" s="3" t="s">
        <v>4376</v>
      </c>
      <c r="F1484" s="3" t="s">
        <v>4377</v>
      </c>
      <c r="G1484" s="3" t="s">
        <v>745</v>
      </c>
      <c r="H1484" s="3"/>
      <c r="I1484" s="2"/>
      <c r="J1484" s="2"/>
      <c r="L1484" s="2"/>
      <c r="M1484" s="3" t="s">
        <v>398</v>
      </c>
      <c r="N1484" s="3"/>
      <c r="O1484" s="3" t="s">
        <v>4375</v>
      </c>
      <c r="P1484" s="2"/>
      <c r="Q1484" s="2"/>
      <c r="S1484" s="2"/>
    </row>
    <row r="1485" spans="1:19" ht="15.75" customHeight="1">
      <c r="A1485" s="3" t="s">
        <v>398</v>
      </c>
      <c r="B1485" s="3" t="s">
        <v>4317</v>
      </c>
      <c r="C1485" s="3" t="s">
        <v>3513</v>
      </c>
      <c r="D1485" s="3" t="s">
        <v>4370</v>
      </c>
      <c r="E1485" s="3" t="s">
        <v>4378</v>
      </c>
      <c r="F1485" s="3" t="s">
        <v>4379</v>
      </c>
      <c r="G1485" s="3" t="s">
        <v>745</v>
      </c>
      <c r="H1485" s="3"/>
      <c r="I1485" s="2"/>
      <c r="J1485" s="2"/>
      <c r="L1485" s="2"/>
      <c r="M1485" s="3" t="s">
        <v>398</v>
      </c>
      <c r="N1485" s="3"/>
      <c r="O1485" s="3" t="s">
        <v>3513</v>
      </c>
      <c r="P1485" s="2"/>
      <c r="Q1485" s="2"/>
      <c r="S1485" s="2"/>
    </row>
    <row r="1486" spans="1:19" ht="15.75" customHeight="1">
      <c r="A1486" s="3" t="s">
        <v>398</v>
      </c>
      <c r="B1486" s="3" t="s">
        <v>4317</v>
      </c>
      <c r="C1486" s="3" t="s">
        <v>1772</v>
      </c>
      <c r="D1486" s="3" t="s">
        <v>4370</v>
      </c>
      <c r="E1486" s="3" t="s">
        <v>4380</v>
      </c>
      <c r="F1486" s="3" t="s">
        <v>4381</v>
      </c>
      <c r="G1486" s="3" t="s">
        <v>745</v>
      </c>
      <c r="H1486" s="3"/>
      <c r="I1486" s="2"/>
      <c r="J1486" s="2"/>
      <c r="L1486" s="2"/>
      <c r="M1486" s="3" t="s">
        <v>398</v>
      </c>
      <c r="N1486" s="3"/>
      <c r="O1486" s="3" t="s">
        <v>1772</v>
      </c>
      <c r="P1486" s="2"/>
      <c r="Q1486" s="2"/>
      <c r="S1486" s="2"/>
    </row>
    <row r="1487" spans="1:19" ht="15.75" customHeight="1">
      <c r="A1487" s="3" t="s">
        <v>398</v>
      </c>
      <c r="B1487" s="3" t="s">
        <v>4317</v>
      </c>
      <c r="C1487" s="3" t="s">
        <v>4382</v>
      </c>
      <c r="D1487" s="3" t="s">
        <v>4370</v>
      </c>
      <c r="E1487" s="3" t="s">
        <v>839</v>
      </c>
      <c r="F1487" s="3" t="s">
        <v>4383</v>
      </c>
      <c r="G1487" s="3" t="s">
        <v>745</v>
      </c>
      <c r="H1487" s="3"/>
      <c r="I1487" s="2"/>
      <c r="J1487" s="2"/>
      <c r="L1487" s="2"/>
      <c r="M1487" s="3" t="s">
        <v>398</v>
      </c>
      <c r="N1487" s="3"/>
      <c r="O1487" s="3" t="s">
        <v>4382</v>
      </c>
      <c r="P1487" s="2"/>
      <c r="Q1487" s="2"/>
      <c r="S1487" s="2"/>
    </row>
    <row r="1488" spans="1:19" ht="15.75" customHeight="1">
      <c r="A1488" s="3" t="s">
        <v>398</v>
      </c>
      <c r="B1488" s="3" t="s">
        <v>4317</v>
      </c>
      <c r="C1488" s="3" t="s">
        <v>4384</v>
      </c>
      <c r="D1488" s="3" t="s">
        <v>4370</v>
      </c>
      <c r="E1488" s="3" t="s">
        <v>4385</v>
      </c>
      <c r="F1488" s="3" t="s">
        <v>4386</v>
      </c>
      <c r="G1488" s="3" t="s">
        <v>745</v>
      </c>
      <c r="H1488" s="3"/>
      <c r="I1488" s="2"/>
      <c r="J1488" s="2"/>
      <c r="L1488" s="2"/>
      <c r="M1488" s="3" t="s">
        <v>398</v>
      </c>
      <c r="N1488" s="3"/>
      <c r="O1488" s="3" t="s">
        <v>4384</v>
      </c>
      <c r="P1488" s="2"/>
      <c r="Q1488" s="2"/>
      <c r="S1488" s="2"/>
    </row>
    <row r="1489" spans="1:19" ht="15.75" customHeight="1">
      <c r="A1489" s="3" t="s">
        <v>398</v>
      </c>
      <c r="B1489" s="3" t="s">
        <v>4317</v>
      </c>
      <c r="C1489" s="3" t="s">
        <v>4387</v>
      </c>
      <c r="D1489" s="3" t="s">
        <v>4370</v>
      </c>
      <c r="E1489" s="3" t="s">
        <v>851</v>
      </c>
      <c r="F1489" s="3" t="s">
        <v>4388</v>
      </c>
      <c r="G1489" s="3" t="s">
        <v>745</v>
      </c>
      <c r="H1489" s="3"/>
      <c r="I1489" s="2"/>
      <c r="J1489" s="2"/>
      <c r="L1489" s="2"/>
      <c r="M1489" s="3" t="s">
        <v>398</v>
      </c>
      <c r="N1489" s="3"/>
      <c r="O1489" s="3" t="s">
        <v>4387</v>
      </c>
      <c r="P1489" s="2"/>
      <c r="Q1489" s="2"/>
      <c r="S1489" s="2"/>
    </row>
    <row r="1490" spans="1:19" ht="15.75" customHeight="1">
      <c r="A1490" s="3" t="s">
        <v>398</v>
      </c>
      <c r="B1490" s="3" t="s">
        <v>4317</v>
      </c>
      <c r="C1490" s="3" t="s">
        <v>4389</v>
      </c>
      <c r="D1490" s="3" t="s">
        <v>4370</v>
      </c>
      <c r="E1490" s="3" t="s">
        <v>836</v>
      </c>
      <c r="F1490" s="3" t="s">
        <v>4390</v>
      </c>
      <c r="G1490" s="3" t="s">
        <v>745</v>
      </c>
      <c r="H1490" s="3"/>
      <c r="I1490" s="2"/>
      <c r="J1490" s="2"/>
      <c r="L1490" s="2"/>
      <c r="M1490" s="3" t="s">
        <v>398</v>
      </c>
      <c r="N1490" s="3"/>
      <c r="O1490" s="3" t="s">
        <v>4389</v>
      </c>
      <c r="P1490" s="2"/>
      <c r="Q1490" s="2"/>
      <c r="S1490" s="2"/>
    </row>
    <row r="1491" spans="1:19" ht="15.75" customHeight="1">
      <c r="A1491" s="3" t="s">
        <v>398</v>
      </c>
      <c r="B1491" s="3" t="s">
        <v>4317</v>
      </c>
      <c r="C1491" s="3" t="s">
        <v>4391</v>
      </c>
      <c r="D1491" s="3" t="s">
        <v>4370</v>
      </c>
      <c r="E1491" s="3" t="s">
        <v>4392</v>
      </c>
      <c r="F1491" s="3" t="s">
        <v>4393</v>
      </c>
      <c r="G1491" s="3" t="s">
        <v>745</v>
      </c>
      <c r="H1491" s="3"/>
      <c r="I1491" s="2"/>
      <c r="J1491" s="2"/>
      <c r="L1491" s="2"/>
      <c r="M1491" s="3" t="s">
        <v>398</v>
      </c>
      <c r="N1491" s="3"/>
      <c r="O1491" s="3" t="s">
        <v>4391</v>
      </c>
      <c r="P1491" s="2"/>
      <c r="Q1491" s="2"/>
      <c r="S1491" s="2"/>
    </row>
    <row r="1492" spans="1:19" ht="15.75" customHeight="1">
      <c r="A1492" s="3" t="s">
        <v>398</v>
      </c>
      <c r="B1492" s="3" t="s">
        <v>4317</v>
      </c>
      <c r="C1492" s="3" t="s">
        <v>4394</v>
      </c>
      <c r="D1492" s="3" t="s">
        <v>4370</v>
      </c>
      <c r="E1492" s="3" t="s">
        <v>848</v>
      </c>
      <c r="F1492" s="3" t="s">
        <v>4395</v>
      </c>
      <c r="G1492" s="3" t="s">
        <v>745</v>
      </c>
      <c r="H1492" s="3"/>
      <c r="I1492" s="2"/>
      <c r="J1492" s="2"/>
      <c r="L1492" s="2"/>
      <c r="M1492" s="3" t="s">
        <v>398</v>
      </c>
      <c r="N1492" s="3"/>
      <c r="O1492" s="3" t="s">
        <v>4394</v>
      </c>
      <c r="P1492" s="2"/>
      <c r="Q1492" s="2"/>
      <c r="S1492" s="2"/>
    </row>
    <row r="1493" spans="1:19" ht="15.75" customHeight="1">
      <c r="A1493" s="3" t="s">
        <v>398</v>
      </c>
      <c r="B1493" s="3" t="s">
        <v>4317</v>
      </c>
      <c r="C1493" s="3" t="s">
        <v>4396</v>
      </c>
      <c r="D1493" s="3" t="s">
        <v>4370</v>
      </c>
      <c r="E1493" s="3" t="s">
        <v>833</v>
      </c>
      <c r="F1493" s="3" t="s">
        <v>4397</v>
      </c>
      <c r="G1493" s="3" t="s">
        <v>745</v>
      </c>
      <c r="H1493" s="3"/>
      <c r="I1493" s="2"/>
      <c r="J1493" s="2"/>
      <c r="L1493" s="2"/>
      <c r="M1493" s="3" t="s">
        <v>398</v>
      </c>
      <c r="N1493" s="3"/>
      <c r="O1493" s="3" t="s">
        <v>4396</v>
      </c>
      <c r="P1493" s="2"/>
      <c r="Q1493" s="2"/>
      <c r="S1493" s="2"/>
    </row>
    <row r="1494" spans="1:19" ht="15.75" customHeight="1">
      <c r="A1494" s="3" t="s">
        <v>398</v>
      </c>
      <c r="B1494" s="3" t="s">
        <v>4317</v>
      </c>
      <c r="C1494" s="3" t="s">
        <v>4398</v>
      </c>
      <c r="D1494" s="3" t="s">
        <v>4370</v>
      </c>
      <c r="E1494" s="3" t="s">
        <v>4399</v>
      </c>
      <c r="F1494" s="3" t="s">
        <v>4400</v>
      </c>
      <c r="G1494" s="3" t="s">
        <v>745</v>
      </c>
      <c r="H1494" s="3"/>
      <c r="I1494" s="2"/>
      <c r="J1494" s="2"/>
      <c r="L1494" s="2"/>
      <c r="M1494" s="3" t="s">
        <v>398</v>
      </c>
      <c r="N1494" s="3"/>
      <c r="O1494" s="3" t="s">
        <v>4398</v>
      </c>
      <c r="P1494" s="2"/>
      <c r="Q1494" s="2"/>
      <c r="S1494" s="2"/>
    </row>
    <row r="1495" spans="1:19" ht="15.75" customHeight="1">
      <c r="A1495" s="3" t="s">
        <v>398</v>
      </c>
      <c r="B1495" s="3" t="s">
        <v>4317</v>
      </c>
      <c r="C1495" s="3" t="s">
        <v>4401</v>
      </c>
      <c r="D1495" s="3" t="s">
        <v>4370</v>
      </c>
      <c r="E1495" s="3" t="s">
        <v>4402</v>
      </c>
      <c r="F1495" s="3" t="s">
        <v>4403</v>
      </c>
      <c r="G1495" s="3" t="s">
        <v>745</v>
      </c>
      <c r="H1495" s="3"/>
      <c r="I1495" s="2"/>
      <c r="J1495" s="2"/>
      <c r="L1495" s="2"/>
      <c r="M1495" s="3" t="s">
        <v>398</v>
      </c>
      <c r="N1495" s="3"/>
      <c r="O1495" s="3" t="s">
        <v>4401</v>
      </c>
      <c r="P1495" s="2"/>
      <c r="Q1495" s="2"/>
      <c r="S1495" s="2"/>
    </row>
    <row r="1496" spans="1:19" ht="15.75" customHeight="1">
      <c r="A1496" s="3" t="s">
        <v>398</v>
      </c>
      <c r="B1496" s="3" t="s">
        <v>4317</v>
      </c>
      <c r="C1496" s="3" t="s">
        <v>4404</v>
      </c>
      <c r="D1496" s="3" t="s">
        <v>4405</v>
      </c>
      <c r="E1496" s="3" t="s">
        <v>4406</v>
      </c>
      <c r="F1496" s="3" t="s">
        <v>4407</v>
      </c>
      <c r="G1496" s="3" t="s">
        <v>741</v>
      </c>
      <c r="H1496" s="3"/>
      <c r="I1496" s="2"/>
      <c r="J1496" s="2"/>
      <c r="L1496" s="2"/>
      <c r="M1496" s="3" t="s">
        <v>398</v>
      </c>
      <c r="N1496" s="3"/>
      <c r="O1496" s="3" t="s">
        <v>4404</v>
      </c>
      <c r="P1496" s="2"/>
      <c r="Q1496" s="2"/>
      <c r="S1496" s="2"/>
    </row>
    <row r="1497" spans="1:19" ht="15.75" customHeight="1">
      <c r="A1497" s="3" t="s">
        <v>398</v>
      </c>
      <c r="B1497" s="3" t="s">
        <v>4317</v>
      </c>
      <c r="C1497" s="3" t="s">
        <v>4408</v>
      </c>
      <c r="D1497" s="3" t="s">
        <v>4405</v>
      </c>
      <c r="E1497" s="3" t="s">
        <v>4409</v>
      </c>
      <c r="F1497" s="3" t="s">
        <v>4410</v>
      </c>
      <c r="G1497" s="3" t="s">
        <v>745</v>
      </c>
      <c r="H1497" s="3"/>
      <c r="I1497" s="2"/>
      <c r="J1497" s="2"/>
      <c r="L1497" s="2"/>
      <c r="M1497" s="3" t="s">
        <v>398</v>
      </c>
      <c r="N1497" s="3"/>
      <c r="O1497" s="3" t="s">
        <v>4408</v>
      </c>
      <c r="P1497" s="2"/>
      <c r="Q1497" s="2"/>
      <c r="S1497" s="2"/>
    </row>
    <row r="1498" spans="1:19" ht="15.75" customHeight="1">
      <c r="A1498" s="3" t="s">
        <v>398</v>
      </c>
      <c r="B1498" s="3" t="s">
        <v>4317</v>
      </c>
      <c r="C1498" s="3" t="s">
        <v>4411</v>
      </c>
      <c r="D1498" s="3" t="s">
        <v>4405</v>
      </c>
      <c r="E1498" s="3" t="s">
        <v>830</v>
      </c>
      <c r="F1498" s="3" t="s">
        <v>4412</v>
      </c>
      <c r="G1498" s="3" t="s">
        <v>745</v>
      </c>
      <c r="H1498" s="3"/>
      <c r="I1498" s="2"/>
      <c r="J1498" s="2"/>
      <c r="L1498" s="2"/>
      <c r="M1498" s="3" t="s">
        <v>398</v>
      </c>
      <c r="N1498" s="3"/>
      <c r="O1498" s="3" t="s">
        <v>4411</v>
      </c>
      <c r="P1498" s="2"/>
      <c r="Q1498" s="2"/>
      <c r="S1498" s="2"/>
    </row>
    <row r="1499" spans="1:19" ht="15.75" customHeight="1">
      <c r="A1499" s="3" t="s">
        <v>398</v>
      </c>
      <c r="B1499" s="3" t="s">
        <v>4317</v>
      </c>
      <c r="C1499" s="3" t="s">
        <v>4413</v>
      </c>
      <c r="D1499" s="3" t="s">
        <v>4405</v>
      </c>
      <c r="E1499" s="3" t="s">
        <v>4313</v>
      </c>
      <c r="F1499" s="3" t="s">
        <v>4414</v>
      </c>
      <c r="G1499" s="3" t="s">
        <v>745</v>
      </c>
      <c r="H1499" s="3"/>
      <c r="I1499" s="2"/>
      <c r="J1499" s="2"/>
      <c r="L1499" s="2"/>
      <c r="M1499" s="3" t="s">
        <v>398</v>
      </c>
      <c r="N1499" s="3"/>
      <c r="O1499" s="3" t="s">
        <v>4413</v>
      </c>
      <c r="P1499" s="2"/>
      <c r="Q1499" s="2"/>
      <c r="S1499" s="2"/>
    </row>
    <row r="1500" spans="1:19" ht="15.75" customHeight="1">
      <c r="A1500" s="3" t="s">
        <v>398</v>
      </c>
      <c r="B1500" s="3" t="s">
        <v>4317</v>
      </c>
      <c r="C1500" s="3" t="s">
        <v>4415</v>
      </c>
      <c r="D1500" s="3" t="s">
        <v>4405</v>
      </c>
      <c r="E1500" s="3" t="s">
        <v>802</v>
      </c>
      <c r="F1500" s="3" t="s">
        <v>4416</v>
      </c>
      <c r="G1500" s="3" t="s">
        <v>745</v>
      </c>
      <c r="H1500" s="3"/>
      <c r="I1500" s="2"/>
      <c r="J1500" s="2"/>
      <c r="L1500" s="2"/>
      <c r="M1500" s="3" t="s">
        <v>398</v>
      </c>
      <c r="N1500" s="3"/>
      <c r="O1500" s="3" t="s">
        <v>4415</v>
      </c>
      <c r="P1500" s="2"/>
      <c r="Q1500" s="2"/>
      <c r="S1500" s="2"/>
    </row>
    <row r="1501" spans="1:19" ht="15.75" customHeight="1">
      <c r="A1501" s="3" t="s">
        <v>398</v>
      </c>
      <c r="B1501" s="3" t="s">
        <v>4317</v>
      </c>
      <c r="C1501" s="3" t="s">
        <v>1791</v>
      </c>
      <c r="D1501" s="3" t="s">
        <v>4405</v>
      </c>
      <c r="E1501" s="3" t="s">
        <v>4417</v>
      </c>
      <c r="F1501" s="3" t="s">
        <v>4418</v>
      </c>
      <c r="G1501" s="3" t="s">
        <v>745</v>
      </c>
      <c r="H1501" s="3"/>
      <c r="I1501" s="2"/>
      <c r="J1501" s="2"/>
      <c r="L1501" s="2"/>
      <c r="M1501" s="3" t="s">
        <v>398</v>
      </c>
      <c r="N1501" s="3"/>
      <c r="O1501" s="3" t="s">
        <v>1791</v>
      </c>
      <c r="P1501" s="2"/>
      <c r="Q1501" s="2"/>
      <c r="S1501" s="2"/>
    </row>
    <row r="1502" spans="1:19" ht="15.75" customHeight="1">
      <c r="A1502" s="3" t="s">
        <v>398</v>
      </c>
      <c r="B1502" s="3" t="s">
        <v>4317</v>
      </c>
      <c r="C1502" s="3" t="s">
        <v>4419</v>
      </c>
      <c r="D1502" s="3" t="s">
        <v>4405</v>
      </c>
      <c r="E1502" s="3" t="s">
        <v>4420</v>
      </c>
      <c r="F1502" s="3" t="s">
        <v>4421</v>
      </c>
      <c r="G1502" s="3" t="s">
        <v>745</v>
      </c>
      <c r="H1502" s="3"/>
      <c r="I1502" s="2"/>
      <c r="J1502" s="2"/>
      <c r="L1502" s="2"/>
      <c r="M1502" s="3" t="s">
        <v>398</v>
      </c>
      <c r="N1502" s="3"/>
      <c r="O1502" s="3" t="s">
        <v>4419</v>
      </c>
      <c r="P1502" s="2"/>
      <c r="Q1502" s="2"/>
      <c r="S1502" s="2"/>
    </row>
    <row r="1503" spans="1:19" ht="15.75" customHeight="1">
      <c r="A1503" s="3" t="s">
        <v>398</v>
      </c>
      <c r="B1503" s="3" t="s">
        <v>4317</v>
      </c>
      <c r="C1503" s="3" t="s">
        <v>4422</v>
      </c>
      <c r="D1503" s="3" t="s">
        <v>4405</v>
      </c>
      <c r="E1503" s="3" t="s">
        <v>4423</v>
      </c>
      <c r="F1503" s="3" t="s">
        <v>4424</v>
      </c>
      <c r="G1503" s="3" t="s">
        <v>745</v>
      </c>
      <c r="H1503" s="3"/>
      <c r="I1503" s="2"/>
      <c r="J1503" s="2"/>
      <c r="L1503" s="2"/>
      <c r="M1503" s="3" t="s">
        <v>398</v>
      </c>
      <c r="N1503" s="3"/>
      <c r="O1503" s="3" t="s">
        <v>4422</v>
      </c>
      <c r="P1503" s="2"/>
      <c r="Q1503" s="2"/>
      <c r="S1503" s="2"/>
    </row>
    <row r="1504" spans="1:19" ht="15.75" customHeight="1">
      <c r="A1504" s="3" t="s">
        <v>398</v>
      </c>
      <c r="B1504" s="3" t="s">
        <v>4317</v>
      </c>
      <c r="C1504" s="3" t="s">
        <v>4425</v>
      </c>
      <c r="D1504" s="3" t="s">
        <v>4405</v>
      </c>
      <c r="E1504" s="3" t="s">
        <v>1181</v>
      </c>
      <c r="F1504" s="3" t="s">
        <v>4426</v>
      </c>
      <c r="G1504" s="3" t="s">
        <v>745</v>
      </c>
      <c r="H1504" s="3"/>
      <c r="I1504" s="2"/>
      <c r="J1504" s="2"/>
      <c r="L1504" s="2"/>
      <c r="M1504" s="3" t="s">
        <v>398</v>
      </c>
      <c r="N1504" s="3"/>
      <c r="O1504" s="3" t="s">
        <v>4425</v>
      </c>
      <c r="P1504" s="2"/>
      <c r="Q1504" s="2"/>
      <c r="S1504" s="2"/>
    </row>
    <row r="1505" spans="1:19" ht="15.75" customHeight="1">
      <c r="A1505" s="3" t="s">
        <v>398</v>
      </c>
      <c r="B1505" s="3" t="s">
        <v>4317</v>
      </c>
      <c r="C1505" s="3" t="s">
        <v>4427</v>
      </c>
      <c r="D1505" s="3" t="s">
        <v>4405</v>
      </c>
      <c r="E1505" s="3" t="s">
        <v>4428</v>
      </c>
      <c r="F1505" s="3" t="s">
        <v>4429</v>
      </c>
      <c r="G1505" s="3" t="s">
        <v>745</v>
      </c>
      <c r="H1505" s="3"/>
      <c r="I1505" s="2"/>
      <c r="J1505" s="2"/>
      <c r="L1505" s="2"/>
      <c r="M1505" s="3" t="s">
        <v>398</v>
      </c>
      <c r="N1505" s="3"/>
      <c r="O1505" s="3" t="s">
        <v>4427</v>
      </c>
      <c r="P1505" s="2"/>
      <c r="Q1505" s="2"/>
      <c r="S1505" s="2"/>
    </row>
    <row r="1506" spans="1:19" ht="15.75" customHeight="1">
      <c r="A1506" s="3" t="s">
        <v>398</v>
      </c>
      <c r="B1506" s="3" t="s">
        <v>4317</v>
      </c>
      <c r="C1506" s="3" t="s">
        <v>4430</v>
      </c>
      <c r="D1506" s="3" t="s">
        <v>4405</v>
      </c>
      <c r="E1506" s="3" t="s">
        <v>805</v>
      </c>
      <c r="F1506" s="3" t="s">
        <v>4431</v>
      </c>
      <c r="G1506" s="3" t="s">
        <v>745</v>
      </c>
      <c r="H1506" s="3"/>
      <c r="I1506" s="2"/>
      <c r="J1506" s="2"/>
      <c r="L1506" s="2"/>
      <c r="M1506" s="3" t="s">
        <v>398</v>
      </c>
      <c r="N1506" s="3"/>
      <c r="O1506" s="3" t="s">
        <v>4430</v>
      </c>
      <c r="P1506" s="2"/>
      <c r="Q1506" s="2"/>
      <c r="S1506" s="2"/>
    </row>
    <row r="1507" spans="1:19" ht="15.75" customHeight="1">
      <c r="A1507" s="3" t="s">
        <v>398</v>
      </c>
      <c r="B1507" s="3" t="s">
        <v>4317</v>
      </c>
      <c r="C1507" s="3" t="s">
        <v>4432</v>
      </c>
      <c r="D1507" s="3" t="s">
        <v>4405</v>
      </c>
      <c r="E1507" s="3" t="s">
        <v>4433</v>
      </c>
      <c r="F1507" s="3" t="s">
        <v>4434</v>
      </c>
      <c r="G1507" s="3" t="s">
        <v>745</v>
      </c>
      <c r="H1507" s="3"/>
      <c r="I1507" s="2"/>
      <c r="J1507" s="2"/>
      <c r="L1507" s="2"/>
      <c r="M1507" s="3" t="s">
        <v>398</v>
      </c>
      <c r="N1507" s="3"/>
      <c r="O1507" s="3" t="s">
        <v>4432</v>
      </c>
      <c r="P1507" s="2"/>
      <c r="Q1507" s="2"/>
      <c r="S1507" s="2"/>
    </row>
    <row r="1508" spans="1:19" ht="15.75" customHeight="1">
      <c r="A1508" s="3" t="s">
        <v>398</v>
      </c>
      <c r="B1508" s="3" t="s">
        <v>4317</v>
      </c>
      <c r="C1508" s="3" t="s">
        <v>4435</v>
      </c>
      <c r="D1508" s="3" t="s">
        <v>4405</v>
      </c>
      <c r="E1508" s="3" t="s">
        <v>808</v>
      </c>
      <c r="F1508" s="3" t="s">
        <v>4436</v>
      </c>
      <c r="G1508" s="3" t="s">
        <v>745</v>
      </c>
      <c r="H1508" s="3"/>
      <c r="I1508" s="2"/>
      <c r="J1508" s="2"/>
      <c r="L1508" s="2"/>
      <c r="M1508" s="3" t="s">
        <v>398</v>
      </c>
      <c r="N1508" s="3"/>
      <c r="O1508" s="3" t="s">
        <v>4435</v>
      </c>
      <c r="P1508" s="2"/>
      <c r="Q1508" s="2"/>
      <c r="S1508" s="2"/>
    </row>
    <row r="1509" spans="1:19" ht="15.75" customHeight="1">
      <c r="A1509" s="3" t="s">
        <v>398</v>
      </c>
      <c r="B1509" s="3" t="s">
        <v>4317</v>
      </c>
      <c r="C1509" s="3" t="s">
        <v>4437</v>
      </c>
      <c r="D1509" s="3" t="s">
        <v>4405</v>
      </c>
      <c r="E1509" s="3" t="s">
        <v>4438</v>
      </c>
      <c r="F1509" s="3" t="s">
        <v>4439</v>
      </c>
      <c r="G1509" s="3" t="s">
        <v>745</v>
      </c>
      <c r="H1509" s="3"/>
      <c r="I1509" s="2"/>
      <c r="J1509" s="2"/>
      <c r="L1509" s="2"/>
      <c r="M1509" s="3" t="s">
        <v>398</v>
      </c>
      <c r="N1509" s="3"/>
      <c r="O1509" s="3" t="s">
        <v>4437</v>
      </c>
      <c r="P1509" s="2"/>
      <c r="Q1509" s="2"/>
      <c r="S1509" s="2"/>
    </row>
    <row r="1510" spans="1:19" ht="15.75" customHeight="1">
      <c r="A1510" s="3" t="s">
        <v>398</v>
      </c>
      <c r="B1510" s="3" t="s">
        <v>4317</v>
      </c>
      <c r="C1510" s="3" t="s">
        <v>4440</v>
      </c>
      <c r="D1510" s="3" t="s">
        <v>4405</v>
      </c>
      <c r="E1510" s="3" t="s">
        <v>4441</v>
      </c>
      <c r="F1510" s="3" t="s">
        <v>4442</v>
      </c>
      <c r="G1510" s="3" t="s">
        <v>745</v>
      </c>
      <c r="H1510" s="3"/>
      <c r="I1510" s="2"/>
      <c r="J1510" s="2"/>
      <c r="L1510" s="2"/>
      <c r="M1510" s="3" t="s">
        <v>398</v>
      </c>
      <c r="N1510" s="3"/>
      <c r="O1510" s="3" t="s">
        <v>4440</v>
      </c>
      <c r="P1510" s="2"/>
      <c r="Q1510" s="2"/>
      <c r="S1510" s="2"/>
    </row>
    <row r="1511" spans="1:19" ht="15.75" customHeight="1">
      <c r="A1511" s="3" t="s">
        <v>398</v>
      </c>
      <c r="B1511" s="3" t="s">
        <v>4317</v>
      </c>
      <c r="C1511" s="3" t="s">
        <v>4443</v>
      </c>
      <c r="D1511" s="3" t="s">
        <v>4405</v>
      </c>
      <c r="E1511" s="3" t="s">
        <v>4444</v>
      </c>
      <c r="F1511" s="3" t="s">
        <v>4445</v>
      </c>
      <c r="G1511" s="3" t="s">
        <v>745</v>
      </c>
      <c r="H1511" s="3"/>
      <c r="I1511" s="2"/>
      <c r="J1511" s="2"/>
      <c r="L1511" s="2"/>
      <c r="M1511" s="3" t="s">
        <v>398</v>
      </c>
      <c r="N1511" s="3"/>
      <c r="O1511" s="3" t="s">
        <v>4443</v>
      </c>
      <c r="P1511" s="2"/>
      <c r="Q1511" s="2"/>
      <c r="S1511" s="2"/>
    </row>
    <row r="1512" spans="1:19" ht="15.75" customHeight="1">
      <c r="A1512" s="3" t="s">
        <v>398</v>
      </c>
      <c r="B1512" s="3" t="s">
        <v>4317</v>
      </c>
      <c r="C1512" s="3" t="s">
        <v>4446</v>
      </c>
      <c r="D1512" s="3" t="s">
        <v>4405</v>
      </c>
      <c r="E1512" s="3" t="s">
        <v>4447</v>
      </c>
      <c r="F1512" s="3" t="s">
        <v>4448</v>
      </c>
      <c r="G1512" s="3" t="s">
        <v>745</v>
      </c>
      <c r="H1512" s="3"/>
      <c r="I1512" s="2"/>
      <c r="J1512" s="2"/>
      <c r="L1512" s="2"/>
      <c r="M1512" s="3" t="s">
        <v>398</v>
      </c>
      <c r="N1512" s="3"/>
      <c r="O1512" s="3" t="s">
        <v>4446</v>
      </c>
      <c r="P1512" s="2"/>
      <c r="Q1512" s="2"/>
      <c r="S1512" s="2"/>
    </row>
    <row r="1513" spans="1:19" ht="15.75" customHeight="1">
      <c r="A1513" s="3" t="s">
        <v>398</v>
      </c>
      <c r="B1513" s="3" t="s">
        <v>4317</v>
      </c>
      <c r="C1513" s="3" t="s">
        <v>4449</v>
      </c>
      <c r="D1513" s="3" t="s">
        <v>4405</v>
      </c>
      <c r="E1513" s="3" t="s">
        <v>814</v>
      </c>
      <c r="F1513" s="3" t="s">
        <v>4450</v>
      </c>
      <c r="G1513" s="3" t="s">
        <v>745</v>
      </c>
      <c r="H1513" s="3"/>
      <c r="I1513" s="2"/>
      <c r="J1513" s="2"/>
      <c r="L1513" s="2"/>
      <c r="M1513" s="3" t="s">
        <v>398</v>
      </c>
      <c r="N1513" s="3"/>
      <c r="O1513" s="3" t="s">
        <v>4449</v>
      </c>
      <c r="P1513" s="2"/>
      <c r="Q1513" s="2"/>
      <c r="S1513" s="2"/>
    </row>
    <row r="1514" spans="1:19" ht="15.75" customHeight="1">
      <c r="A1514" s="3" t="s">
        <v>398</v>
      </c>
      <c r="B1514" s="3" t="s">
        <v>4317</v>
      </c>
      <c r="C1514" s="3" t="s">
        <v>4451</v>
      </c>
      <c r="D1514" s="3" t="s">
        <v>4405</v>
      </c>
      <c r="E1514" s="3" t="s">
        <v>4452</v>
      </c>
      <c r="F1514" s="3" t="s">
        <v>4453</v>
      </c>
      <c r="G1514" s="3" t="s">
        <v>745</v>
      </c>
      <c r="H1514" s="3"/>
      <c r="I1514" s="2"/>
      <c r="J1514" s="2"/>
      <c r="L1514" s="2"/>
      <c r="M1514" s="3" t="s">
        <v>398</v>
      </c>
      <c r="N1514" s="3"/>
      <c r="O1514" s="3" t="s">
        <v>4451</v>
      </c>
      <c r="P1514" s="2"/>
      <c r="Q1514" s="2"/>
      <c r="S1514" s="2"/>
    </row>
    <row r="1515" spans="1:19" ht="15.75" customHeight="1">
      <c r="A1515" s="3" t="s">
        <v>398</v>
      </c>
      <c r="B1515" s="3" t="s">
        <v>4317</v>
      </c>
      <c r="C1515" s="3" t="s">
        <v>4454</v>
      </c>
      <c r="D1515" s="3" t="s">
        <v>4405</v>
      </c>
      <c r="E1515" s="3" t="s">
        <v>796</v>
      </c>
      <c r="F1515" s="3" t="s">
        <v>4455</v>
      </c>
      <c r="G1515" s="3" t="s">
        <v>745</v>
      </c>
      <c r="H1515" s="3"/>
      <c r="I1515" s="2"/>
      <c r="J1515" s="2"/>
      <c r="L1515" s="2"/>
      <c r="M1515" s="3" t="s">
        <v>398</v>
      </c>
      <c r="N1515" s="3"/>
      <c r="O1515" s="3" t="s">
        <v>4454</v>
      </c>
      <c r="P1515" s="2"/>
      <c r="Q1515" s="2"/>
      <c r="S1515" s="2"/>
    </row>
    <row r="1516" spans="1:19" ht="15.75" customHeight="1">
      <c r="A1516" s="3" t="s">
        <v>398</v>
      </c>
      <c r="B1516" s="3" t="s">
        <v>4317</v>
      </c>
      <c r="C1516" s="3" t="s">
        <v>4456</v>
      </c>
      <c r="D1516" s="3" t="s">
        <v>4405</v>
      </c>
      <c r="E1516" s="3" t="s">
        <v>811</v>
      </c>
      <c r="F1516" s="3" t="s">
        <v>4457</v>
      </c>
      <c r="G1516" s="3" t="s">
        <v>745</v>
      </c>
      <c r="H1516" s="3"/>
      <c r="I1516" s="2"/>
      <c r="J1516" s="2"/>
      <c r="L1516" s="2"/>
      <c r="M1516" s="3" t="s">
        <v>398</v>
      </c>
      <c r="N1516" s="3"/>
      <c r="O1516" s="3" t="s">
        <v>4456</v>
      </c>
      <c r="P1516" s="2"/>
      <c r="Q1516" s="2"/>
      <c r="S1516" s="2"/>
    </row>
    <row r="1517" spans="1:19" ht="15.75" customHeight="1">
      <c r="A1517" s="3" t="s">
        <v>398</v>
      </c>
      <c r="B1517" s="3" t="s">
        <v>4317</v>
      </c>
      <c r="C1517" s="3" t="s">
        <v>4458</v>
      </c>
      <c r="D1517" s="3" t="s">
        <v>4405</v>
      </c>
      <c r="E1517" s="3" t="s">
        <v>4459</v>
      </c>
      <c r="F1517" s="3" t="s">
        <v>4460</v>
      </c>
      <c r="G1517" s="3" t="s">
        <v>745</v>
      </c>
      <c r="H1517" s="3"/>
      <c r="I1517" s="2"/>
      <c r="J1517" s="2"/>
      <c r="L1517" s="2"/>
      <c r="M1517" s="3" t="s">
        <v>398</v>
      </c>
      <c r="N1517" s="3"/>
      <c r="O1517" s="3" t="s">
        <v>4458</v>
      </c>
      <c r="P1517" s="2"/>
      <c r="Q1517" s="2"/>
      <c r="S1517" s="2"/>
    </row>
    <row r="1518" spans="1:19" ht="15.75" customHeight="1">
      <c r="A1518" s="3" t="s">
        <v>398</v>
      </c>
      <c r="B1518" s="3" t="s">
        <v>4317</v>
      </c>
      <c r="C1518" s="3" t="s">
        <v>4461</v>
      </c>
      <c r="D1518" s="3" t="s">
        <v>4462</v>
      </c>
      <c r="E1518" s="3" t="s">
        <v>4463</v>
      </c>
      <c r="F1518" s="3" t="s">
        <v>4464</v>
      </c>
      <c r="G1518" s="3" t="s">
        <v>745</v>
      </c>
      <c r="H1518" s="3"/>
      <c r="I1518" s="2"/>
      <c r="J1518" s="2"/>
      <c r="L1518" s="2"/>
      <c r="M1518" s="3" t="s">
        <v>398</v>
      </c>
      <c r="N1518" s="3"/>
      <c r="O1518" s="3" t="s">
        <v>4461</v>
      </c>
      <c r="P1518" s="2"/>
      <c r="Q1518" s="2"/>
      <c r="S1518" s="2"/>
    </row>
    <row r="1519" spans="1:19" ht="15.75" customHeight="1">
      <c r="A1519" s="3" t="s">
        <v>398</v>
      </c>
      <c r="B1519" s="3" t="s">
        <v>4317</v>
      </c>
      <c r="C1519" s="3" t="s">
        <v>4465</v>
      </c>
      <c r="D1519" s="3" t="s">
        <v>4462</v>
      </c>
      <c r="E1519" s="3" t="s">
        <v>4466</v>
      </c>
      <c r="F1519" s="3" t="s">
        <v>4467</v>
      </c>
      <c r="G1519" s="3" t="s">
        <v>745</v>
      </c>
      <c r="H1519" s="3"/>
      <c r="I1519" s="2"/>
      <c r="J1519" s="2"/>
      <c r="L1519" s="2"/>
      <c r="M1519" s="3" t="s">
        <v>398</v>
      </c>
      <c r="N1519" s="3"/>
      <c r="O1519" s="3" t="s">
        <v>4465</v>
      </c>
      <c r="P1519" s="2"/>
      <c r="Q1519" s="2"/>
      <c r="S1519" s="2"/>
    </row>
    <row r="1520" spans="1:19" ht="15.75" customHeight="1">
      <c r="A1520" s="3" t="s">
        <v>398</v>
      </c>
      <c r="B1520" s="3" t="s">
        <v>4317</v>
      </c>
      <c r="C1520" s="3" t="s">
        <v>4468</v>
      </c>
      <c r="D1520" s="3" t="s">
        <v>4462</v>
      </c>
      <c r="E1520" s="3" t="s">
        <v>4469</v>
      </c>
      <c r="F1520" s="3" t="s">
        <v>4470</v>
      </c>
      <c r="G1520" s="3" t="s">
        <v>741</v>
      </c>
      <c r="H1520" s="3" t="s">
        <v>4471</v>
      </c>
      <c r="I1520" s="2"/>
      <c r="J1520" s="2"/>
      <c r="L1520" s="2"/>
      <c r="M1520" s="3" t="s">
        <v>398</v>
      </c>
      <c r="N1520" s="3"/>
      <c r="O1520" s="3" t="s">
        <v>4468</v>
      </c>
      <c r="P1520" s="2"/>
      <c r="Q1520" s="2"/>
      <c r="S1520" s="2"/>
    </row>
    <row r="1521" spans="1:19" ht="15.75" customHeight="1">
      <c r="A1521" s="3" t="s">
        <v>398</v>
      </c>
      <c r="B1521" s="3" t="s">
        <v>4317</v>
      </c>
      <c r="C1521" s="3" t="s">
        <v>4472</v>
      </c>
      <c r="D1521" s="3" t="s">
        <v>4462</v>
      </c>
      <c r="E1521" s="3" t="s">
        <v>787</v>
      </c>
      <c r="F1521" s="3" t="s">
        <v>4473</v>
      </c>
      <c r="G1521" s="3" t="s">
        <v>745</v>
      </c>
      <c r="H1521" s="3"/>
      <c r="I1521" s="2"/>
      <c r="J1521" s="2"/>
      <c r="L1521" s="2"/>
      <c r="M1521" s="3" t="s">
        <v>398</v>
      </c>
      <c r="N1521" s="3"/>
      <c r="O1521" s="3" t="s">
        <v>4472</v>
      </c>
      <c r="P1521" s="2"/>
      <c r="Q1521" s="2"/>
      <c r="S1521" s="2"/>
    </row>
    <row r="1522" spans="1:19" ht="15.75" customHeight="1">
      <c r="A1522" s="3" t="s">
        <v>398</v>
      </c>
      <c r="B1522" s="3" t="s">
        <v>4317</v>
      </c>
      <c r="C1522" s="3" t="s">
        <v>4474</v>
      </c>
      <c r="D1522" s="3" t="s">
        <v>4462</v>
      </c>
      <c r="E1522" s="3" t="s">
        <v>4475</v>
      </c>
      <c r="F1522" s="3" t="s">
        <v>4476</v>
      </c>
      <c r="G1522" s="3" t="s">
        <v>745</v>
      </c>
      <c r="H1522" s="3"/>
      <c r="I1522" s="2"/>
      <c r="J1522" s="2"/>
      <c r="L1522" s="2"/>
      <c r="M1522" s="3" t="s">
        <v>398</v>
      </c>
      <c r="N1522" s="3"/>
      <c r="O1522" s="3" t="s">
        <v>4474</v>
      </c>
      <c r="P1522" s="2"/>
      <c r="Q1522" s="2"/>
      <c r="S1522" s="2"/>
    </row>
    <row r="1523" spans="1:19" ht="15.75" customHeight="1">
      <c r="A1523" s="3" t="s">
        <v>398</v>
      </c>
      <c r="B1523" s="3" t="s">
        <v>4317</v>
      </c>
      <c r="C1523" s="3" t="s">
        <v>4477</v>
      </c>
      <c r="D1523" s="3" t="s">
        <v>4462</v>
      </c>
      <c r="E1523" s="3" t="s">
        <v>4478</v>
      </c>
      <c r="F1523" s="3" t="s">
        <v>4479</v>
      </c>
      <c r="G1523" s="3" t="s">
        <v>745</v>
      </c>
      <c r="H1523" s="3"/>
      <c r="I1523" s="2"/>
      <c r="J1523" s="2"/>
      <c r="L1523" s="2"/>
      <c r="M1523" s="3" t="s">
        <v>398</v>
      </c>
      <c r="N1523" s="3"/>
      <c r="O1523" s="3" t="s">
        <v>4477</v>
      </c>
      <c r="P1523" s="2"/>
      <c r="Q1523" s="2"/>
      <c r="S1523" s="2"/>
    </row>
    <row r="1524" spans="1:19" ht="15.75" customHeight="1">
      <c r="A1524" s="3" t="s">
        <v>398</v>
      </c>
      <c r="B1524" s="3" t="s">
        <v>4317</v>
      </c>
      <c r="C1524" s="3" t="s">
        <v>4480</v>
      </c>
      <c r="D1524" s="3" t="s">
        <v>4462</v>
      </c>
      <c r="E1524" s="3" t="s">
        <v>4481</v>
      </c>
      <c r="F1524" s="3" t="s">
        <v>4482</v>
      </c>
      <c r="G1524" s="3" t="s">
        <v>745</v>
      </c>
      <c r="H1524" s="3"/>
      <c r="I1524" s="2"/>
      <c r="J1524" s="2"/>
      <c r="L1524" s="2"/>
      <c r="M1524" s="3" t="s">
        <v>398</v>
      </c>
      <c r="N1524" s="3"/>
      <c r="O1524" s="3" t="s">
        <v>4480</v>
      </c>
      <c r="P1524" s="2"/>
      <c r="Q1524" s="2"/>
      <c r="S1524" s="2"/>
    </row>
    <row r="1525" spans="1:19" ht="15.75" customHeight="1">
      <c r="A1525" s="3" t="s">
        <v>398</v>
      </c>
      <c r="B1525" s="3" t="s">
        <v>4317</v>
      </c>
      <c r="C1525" s="3" t="s">
        <v>4483</v>
      </c>
      <c r="D1525" s="3" t="s">
        <v>4462</v>
      </c>
      <c r="E1525" s="3" t="s">
        <v>4484</v>
      </c>
      <c r="F1525" s="3" t="s">
        <v>4485</v>
      </c>
      <c r="G1525" s="3" t="s">
        <v>745</v>
      </c>
      <c r="H1525" s="3"/>
      <c r="I1525" s="2"/>
      <c r="J1525" s="2"/>
      <c r="L1525" s="2"/>
      <c r="M1525" s="3" t="s">
        <v>398</v>
      </c>
      <c r="N1525" s="3"/>
      <c r="O1525" s="3" t="s">
        <v>4483</v>
      </c>
      <c r="P1525" s="2"/>
      <c r="Q1525" s="2"/>
      <c r="S1525" s="2"/>
    </row>
    <row r="1526" spans="1:19" ht="15.75" customHeight="1">
      <c r="A1526" s="3" t="s">
        <v>398</v>
      </c>
      <c r="B1526" s="3" t="s">
        <v>4317</v>
      </c>
      <c r="C1526" s="3" t="s">
        <v>4486</v>
      </c>
      <c r="D1526" s="3" t="s">
        <v>4462</v>
      </c>
      <c r="E1526" s="3" t="s">
        <v>4487</v>
      </c>
      <c r="F1526" s="3" t="s">
        <v>4488</v>
      </c>
      <c r="G1526" s="3" t="s">
        <v>745</v>
      </c>
      <c r="H1526" s="3"/>
      <c r="I1526" s="2"/>
      <c r="J1526" s="2"/>
      <c r="L1526" s="2"/>
      <c r="M1526" s="3" t="s">
        <v>398</v>
      </c>
      <c r="N1526" s="3"/>
      <c r="O1526" s="3" t="s">
        <v>4486</v>
      </c>
      <c r="P1526" s="2"/>
      <c r="Q1526" s="2"/>
      <c r="S1526" s="2"/>
    </row>
    <row r="1527" spans="1:19" ht="15.75" customHeight="1">
      <c r="A1527" s="3" t="s">
        <v>398</v>
      </c>
      <c r="B1527" s="3" t="s">
        <v>4317</v>
      </c>
      <c r="C1527" s="3" t="s">
        <v>4489</v>
      </c>
      <c r="D1527" s="3" t="s">
        <v>4462</v>
      </c>
      <c r="E1527" s="3" t="s">
        <v>790</v>
      </c>
      <c r="F1527" s="3" t="s">
        <v>4490</v>
      </c>
      <c r="G1527" s="3" t="s">
        <v>745</v>
      </c>
      <c r="H1527" s="3"/>
      <c r="I1527" s="2"/>
      <c r="J1527" s="2"/>
      <c r="L1527" s="2"/>
      <c r="M1527" s="3" t="s">
        <v>398</v>
      </c>
      <c r="N1527" s="3"/>
      <c r="O1527" s="3" t="s">
        <v>4489</v>
      </c>
      <c r="P1527" s="2"/>
      <c r="Q1527" s="2"/>
      <c r="S1527" s="2"/>
    </row>
    <row r="1528" spans="1:19" ht="15.75" customHeight="1">
      <c r="A1528" s="3" t="s">
        <v>398</v>
      </c>
      <c r="B1528" s="3" t="s">
        <v>4317</v>
      </c>
      <c r="C1528" s="3" t="s">
        <v>4491</v>
      </c>
      <c r="D1528" s="3" t="s">
        <v>4462</v>
      </c>
      <c r="E1528" s="3" t="s">
        <v>4492</v>
      </c>
      <c r="F1528" s="3" t="s">
        <v>4493</v>
      </c>
      <c r="G1528" s="3" t="s">
        <v>745</v>
      </c>
      <c r="H1528" s="3"/>
      <c r="I1528" s="2"/>
      <c r="J1528" s="2"/>
      <c r="L1528" s="2"/>
      <c r="M1528" s="3" t="s">
        <v>398</v>
      </c>
      <c r="N1528" s="3"/>
      <c r="O1528" s="3" t="s">
        <v>4491</v>
      </c>
      <c r="P1528" s="2"/>
      <c r="Q1528" s="2"/>
      <c r="S1528" s="2"/>
    </row>
    <row r="1529" spans="1:19" ht="15.75" customHeight="1">
      <c r="A1529" s="3" t="s">
        <v>398</v>
      </c>
      <c r="B1529" s="3" t="s">
        <v>4317</v>
      </c>
      <c r="C1529" s="3" t="s">
        <v>3731</v>
      </c>
      <c r="D1529" s="3" t="s">
        <v>4462</v>
      </c>
      <c r="E1529" s="3" t="s">
        <v>4494</v>
      </c>
      <c r="F1529" s="3" t="s">
        <v>4495</v>
      </c>
      <c r="G1529" s="3" t="s">
        <v>745</v>
      </c>
      <c r="H1529" s="3"/>
      <c r="I1529" s="2"/>
      <c r="J1529" s="2"/>
      <c r="L1529" s="2"/>
      <c r="M1529" s="3" t="s">
        <v>398</v>
      </c>
      <c r="N1529" s="3"/>
      <c r="O1529" s="3" t="s">
        <v>3731</v>
      </c>
      <c r="P1529" s="2"/>
      <c r="Q1529" s="2"/>
      <c r="S1529" s="2"/>
    </row>
    <row r="1530" spans="1:19" ht="15.75" customHeight="1">
      <c r="A1530" s="3" t="s">
        <v>398</v>
      </c>
      <c r="B1530" s="3" t="s">
        <v>4317</v>
      </c>
      <c r="C1530" s="3" t="s">
        <v>4496</v>
      </c>
      <c r="D1530" s="3" t="s">
        <v>4462</v>
      </c>
      <c r="E1530" s="3" t="s">
        <v>4497</v>
      </c>
      <c r="F1530" s="3" t="s">
        <v>4498</v>
      </c>
      <c r="G1530" s="3" t="s">
        <v>745</v>
      </c>
      <c r="H1530" s="3"/>
      <c r="I1530" s="2"/>
      <c r="J1530" s="2"/>
      <c r="L1530" s="2"/>
      <c r="M1530" s="3" t="s">
        <v>398</v>
      </c>
      <c r="N1530" s="3"/>
      <c r="O1530" s="3" t="s">
        <v>4496</v>
      </c>
      <c r="P1530" s="2"/>
      <c r="Q1530" s="2"/>
      <c r="S1530" s="2"/>
    </row>
    <row r="1531" spans="1:19" ht="15.75" customHeight="1">
      <c r="A1531" s="3" t="s">
        <v>398</v>
      </c>
      <c r="B1531" s="3" t="s">
        <v>4317</v>
      </c>
      <c r="C1531" s="3" t="s">
        <v>4499</v>
      </c>
      <c r="D1531" s="3" t="s">
        <v>4462</v>
      </c>
      <c r="E1531" s="3" t="s">
        <v>793</v>
      </c>
      <c r="F1531" s="3" t="s">
        <v>4500</v>
      </c>
      <c r="G1531" s="3" t="s">
        <v>745</v>
      </c>
      <c r="H1531" s="3"/>
      <c r="I1531" s="2"/>
      <c r="J1531" s="2"/>
      <c r="L1531" s="2"/>
      <c r="M1531" s="3" t="s">
        <v>398</v>
      </c>
      <c r="N1531" s="3"/>
      <c r="O1531" s="3" t="s">
        <v>4499</v>
      </c>
      <c r="P1531" s="2"/>
      <c r="Q1531" s="2"/>
      <c r="S1531" s="2"/>
    </row>
    <row r="1532" spans="1:19" ht="15.75" customHeight="1">
      <c r="A1532" s="3" t="s">
        <v>398</v>
      </c>
      <c r="B1532" s="3" t="s">
        <v>4317</v>
      </c>
      <c r="C1532" s="3" t="s">
        <v>2050</v>
      </c>
      <c r="D1532" s="3" t="s">
        <v>4462</v>
      </c>
      <c r="E1532" s="3" t="s">
        <v>4501</v>
      </c>
      <c r="F1532" s="3" t="s">
        <v>4502</v>
      </c>
      <c r="G1532" s="3" t="s">
        <v>745</v>
      </c>
      <c r="H1532" s="3"/>
      <c r="I1532" s="2"/>
      <c r="J1532" s="2"/>
      <c r="L1532" s="2"/>
      <c r="M1532" s="3" t="s">
        <v>398</v>
      </c>
      <c r="N1532" s="3"/>
      <c r="O1532" s="3" t="s">
        <v>2050</v>
      </c>
      <c r="P1532" s="2"/>
      <c r="Q1532" s="2"/>
      <c r="S1532" s="2"/>
    </row>
    <row r="1533" spans="1:19" ht="15.75" customHeight="1">
      <c r="A1533" s="3" t="s">
        <v>398</v>
      </c>
      <c r="B1533" s="3" t="s">
        <v>4317</v>
      </c>
      <c r="C1533" s="3" t="s">
        <v>2813</v>
      </c>
      <c r="D1533" s="3" t="s">
        <v>4462</v>
      </c>
      <c r="E1533" s="3" t="s">
        <v>4503</v>
      </c>
      <c r="F1533" s="3" t="s">
        <v>4504</v>
      </c>
      <c r="G1533" s="3" t="s">
        <v>745</v>
      </c>
      <c r="H1533" s="3"/>
      <c r="I1533" s="2"/>
      <c r="J1533" s="2"/>
      <c r="L1533" s="2"/>
      <c r="M1533" s="3" t="s">
        <v>398</v>
      </c>
      <c r="N1533" s="3"/>
      <c r="O1533" s="3" t="s">
        <v>2813</v>
      </c>
      <c r="P1533" s="2"/>
      <c r="Q1533" s="2"/>
      <c r="S1533" s="2"/>
    </row>
    <row r="1534" spans="1:19" ht="15.75" customHeight="1">
      <c r="A1534" s="3" t="s">
        <v>398</v>
      </c>
      <c r="B1534" s="3" t="s">
        <v>4317</v>
      </c>
      <c r="C1534" s="3" t="s">
        <v>4505</v>
      </c>
      <c r="D1534" s="3" t="s">
        <v>4462</v>
      </c>
      <c r="E1534" s="3" t="s">
        <v>781</v>
      </c>
      <c r="F1534" s="3" t="s">
        <v>4506</v>
      </c>
      <c r="G1534" s="3" t="s">
        <v>745</v>
      </c>
      <c r="H1534" s="3"/>
      <c r="I1534" s="2"/>
      <c r="J1534" s="2"/>
      <c r="L1534" s="2"/>
      <c r="M1534" s="3" t="s">
        <v>398</v>
      </c>
      <c r="N1534" s="3"/>
      <c r="O1534" s="3" t="s">
        <v>4505</v>
      </c>
      <c r="P1534" s="2"/>
      <c r="Q1534" s="2"/>
      <c r="S1534" s="2"/>
    </row>
    <row r="1535" spans="1:19" ht="15.75" customHeight="1">
      <c r="A1535" s="3" t="s">
        <v>398</v>
      </c>
      <c r="B1535" s="3" t="s">
        <v>4317</v>
      </c>
      <c r="C1535" s="3" t="s">
        <v>4507</v>
      </c>
      <c r="D1535" s="3" t="s">
        <v>4508</v>
      </c>
      <c r="E1535" s="3" t="s">
        <v>4509</v>
      </c>
      <c r="F1535" s="3" t="s">
        <v>4510</v>
      </c>
      <c r="G1535" s="3" t="s">
        <v>741</v>
      </c>
      <c r="H1535" s="3"/>
      <c r="I1535" s="2"/>
      <c r="J1535" s="2"/>
      <c r="L1535" s="2"/>
      <c r="M1535" s="3" t="s">
        <v>398</v>
      </c>
      <c r="N1535" s="3"/>
      <c r="O1535" s="3" t="s">
        <v>4507</v>
      </c>
      <c r="P1535" s="2"/>
      <c r="Q1535" s="2"/>
      <c r="S1535" s="2"/>
    </row>
    <row r="1536" spans="1:19" ht="15.75" customHeight="1">
      <c r="A1536" s="3" t="s">
        <v>402</v>
      </c>
      <c r="B1536" s="3" t="s">
        <v>4317</v>
      </c>
      <c r="C1536" s="3" t="s">
        <v>4511</v>
      </c>
      <c r="D1536" s="3" t="s">
        <v>4508</v>
      </c>
      <c r="E1536" s="3" t="s">
        <v>4512</v>
      </c>
      <c r="F1536" s="3" t="s">
        <v>4513</v>
      </c>
      <c r="G1536" s="3" t="s">
        <v>745</v>
      </c>
      <c r="H1536" s="3"/>
      <c r="I1536" s="2"/>
      <c r="J1536" s="2"/>
      <c r="L1536" s="2"/>
      <c r="M1536" s="3" t="s">
        <v>402</v>
      </c>
      <c r="N1536" s="3"/>
      <c r="O1536" s="3" t="s">
        <v>4511</v>
      </c>
      <c r="P1536" s="2"/>
      <c r="Q1536" s="2"/>
      <c r="S1536" s="2"/>
    </row>
    <row r="1537" spans="1:19" ht="15.75" customHeight="1">
      <c r="A1537" s="3" t="s">
        <v>402</v>
      </c>
      <c r="B1537" s="3" t="s">
        <v>4317</v>
      </c>
      <c r="C1537" s="3" t="s">
        <v>4514</v>
      </c>
      <c r="D1537" s="3" t="s">
        <v>4508</v>
      </c>
      <c r="E1537" s="3" t="s">
        <v>755</v>
      </c>
      <c r="F1537" s="3" t="s">
        <v>4515</v>
      </c>
      <c r="G1537" s="3" t="s">
        <v>745</v>
      </c>
      <c r="H1537" s="3"/>
      <c r="I1537" s="2"/>
      <c r="J1537" s="2"/>
      <c r="L1537" s="2"/>
      <c r="M1537" s="3" t="s">
        <v>402</v>
      </c>
      <c r="N1537" s="3"/>
      <c r="O1537" s="3" t="s">
        <v>4514</v>
      </c>
      <c r="P1537" s="2"/>
      <c r="Q1537" s="2"/>
      <c r="S1537" s="2"/>
    </row>
    <row r="1538" spans="1:19" ht="15.75" customHeight="1">
      <c r="A1538" s="3" t="s">
        <v>402</v>
      </c>
      <c r="B1538" s="3" t="s">
        <v>4317</v>
      </c>
      <c r="C1538" s="3" t="s">
        <v>4516</v>
      </c>
      <c r="D1538" s="3" t="s">
        <v>4508</v>
      </c>
      <c r="E1538" s="3" t="s">
        <v>4517</v>
      </c>
      <c r="F1538" s="3" t="s">
        <v>4518</v>
      </c>
      <c r="G1538" s="3" t="s">
        <v>745</v>
      </c>
      <c r="H1538" s="3"/>
      <c r="I1538" s="2"/>
      <c r="J1538" s="2"/>
      <c r="L1538" s="2"/>
      <c r="M1538" s="3" t="s">
        <v>402</v>
      </c>
      <c r="N1538" s="3"/>
      <c r="O1538" s="3" t="s">
        <v>4516</v>
      </c>
      <c r="P1538" s="2"/>
      <c r="Q1538" s="2"/>
      <c r="S1538" s="2"/>
    </row>
    <row r="1539" spans="1:19" ht="15.75" customHeight="1">
      <c r="A1539" s="3" t="s">
        <v>402</v>
      </c>
      <c r="B1539" s="3" t="s">
        <v>4317</v>
      </c>
      <c r="C1539" s="3" t="s">
        <v>4519</v>
      </c>
      <c r="D1539" s="3" t="s">
        <v>4508</v>
      </c>
      <c r="E1539" s="3" t="s">
        <v>4520</v>
      </c>
      <c r="F1539" s="3" t="s">
        <v>4521</v>
      </c>
      <c r="G1539" s="3" t="s">
        <v>745</v>
      </c>
      <c r="H1539" s="3"/>
      <c r="I1539" s="2"/>
      <c r="J1539" s="2"/>
      <c r="L1539" s="2"/>
      <c r="M1539" s="3" t="s">
        <v>402</v>
      </c>
      <c r="N1539" s="3"/>
      <c r="O1539" s="3" t="s">
        <v>4519</v>
      </c>
      <c r="P1539" s="2"/>
      <c r="Q1539" s="2"/>
      <c r="S1539" s="2"/>
    </row>
    <row r="1540" spans="1:19" ht="15.75" customHeight="1">
      <c r="A1540" s="3" t="s">
        <v>402</v>
      </c>
      <c r="B1540" s="3" t="s">
        <v>4317</v>
      </c>
      <c r="C1540" s="3" t="s">
        <v>4522</v>
      </c>
      <c r="D1540" s="3" t="s">
        <v>4508</v>
      </c>
      <c r="E1540" s="3" t="s">
        <v>4523</v>
      </c>
      <c r="F1540" s="3" t="s">
        <v>4524</v>
      </c>
      <c r="G1540" s="3" t="s">
        <v>745</v>
      </c>
      <c r="H1540" s="3"/>
      <c r="I1540" s="2"/>
      <c r="J1540" s="2"/>
      <c r="L1540" s="2"/>
      <c r="M1540" s="3" t="s">
        <v>402</v>
      </c>
      <c r="N1540" s="3"/>
      <c r="O1540" s="3" t="s">
        <v>4522</v>
      </c>
      <c r="P1540" s="2"/>
      <c r="Q1540" s="2"/>
      <c r="S1540" s="2"/>
    </row>
    <row r="1541" spans="1:19" ht="15.75" customHeight="1">
      <c r="A1541" s="3" t="s">
        <v>402</v>
      </c>
      <c r="B1541" s="3" t="s">
        <v>4317</v>
      </c>
      <c r="C1541" s="3" t="s">
        <v>4525</v>
      </c>
      <c r="D1541" s="3" t="s">
        <v>4508</v>
      </c>
      <c r="E1541" s="3" t="s">
        <v>4526</v>
      </c>
      <c r="F1541" s="3" t="s">
        <v>4527</v>
      </c>
      <c r="G1541" s="3" t="s">
        <v>745</v>
      </c>
      <c r="H1541" s="3"/>
      <c r="I1541" s="2"/>
      <c r="J1541" s="2"/>
      <c r="L1541" s="2"/>
      <c r="M1541" s="3" t="s">
        <v>402</v>
      </c>
      <c r="N1541" s="3"/>
      <c r="O1541" s="3" t="s">
        <v>4525</v>
      </c>
      <c r="P1541" s="2"/>
      <c r="Q1541" s="2"/>
      <c r="S1541" s="2"/>
    </row>
    <row r="1542" spans="1:19" ht="15.75" customHeight="1">
      <c r="A1542" s="3" t="s">
        <v>402</v>
      </c>
      <c r="B1542" s="3" t="s">
        <v>4317</v>
      </c>
      <c r="C1542" s="3" t="s">
        <v>4528</v>
      </c>
      <c r="D1542" s="3" t="s">
        <v>4508</v>
      </c>
      <c r="E1542" s="3" t="s">
        <v>4529</v>
      </c>
      <c r="F1542" s="3" t="s">
        <v>4530</v>
      </c>
      <c r="G1542" s="3" t="s">
        <v>745</v>
      </c>
      <c r="H1542" s="3"/>
      <c r="I1542" s="2"/>
      <c r="J1542" s="2"/>
      <c r="L1542" s="2"/>
      <c r="M1542" s="3" t="s">
        <v>402</v>
      </c>
      <c r="N1542" s="3"/>
      <c r="O1542" s="3" t="s">
        <v>4528</v>
      </c>
      <c r="P1542" s="2"/>
      <c r="Q1542" s="2"/>
      <c r="S1542" s="2"/>
    </row>
    <row r="1543" spans="1:19" ht="15.75" customHeight="1">
      <c r="A1543" s="3" t="s">
        <v>402</v>
      </c>
      <c r="B1543" s="3" t="s">
        <v>4317</v>
      </c>
      <c r="C1543" s="3" t="s">
        <v>4531</v>
      </c>
      <c r="D1543" s="3" t="s">
        <v>4508</v>
      </c>
      <c r="E1543" s="3" t="s">
        <v>746</v>
      </c>
      <c r="F1543" s="3" t="s">
        <v>4532</v>
      </c>
      <c r="G1543" s="3" t="s">
        <v>745</v>
      </c>
      <c r="H1543" s="3"/>
      <c r="I1543" s="2"/>
      <c r="J1543" s="2"/>
      <c r="L1543" s="2"/>
      <c r="M1543" s="3" t="s">
        <v>402</v>
      </c>
      <c r="N1543" s="3"/>
      <c r="O1543" s="3" t="s">
        <v>4531</v>
      </c>
      <c r="P1543" s="2"/>
      <c r="Q1543" s="2"/>
      <c r="S1543" s="2"/>
    </row>
    <row r="1544" spans="1:19" ht="15.75" customHeight="1">
      <c r="A1544" s="3" t="s">
        <v>402</v>
      </c>
      <c r="B1544" s="3" t="s">
        <v>4317</v>
      </c>
      <c r="C1544" s="3" t="s">
        <v>4533</v>
      </c>
      <c r="D1544" s="3" t="s">
        <v>4508</v>
      </c>
      <c r="E1544" s="3" t="s">
        <v>4534</v>
      </c>
      <c r="F1544" s="3" t="s">
        <v>4535</v>
      </c>
      <c r="G1544" s="3" t="s">
        <v>745</v>
      </c>
      <c r="H1544" s="3"/>
      <c r="I1544" s="2"/>
      <c r="J1544" s="2"/>
      <c r="L1544" s="2"/>
      <c r="M1544" s="3" t="s">
        <v>402</v>
      </c>
      <c r="N1544" s="3"/>
      <c r="O1544" s="3" t="s">
        <v>4533</v>
      </c>
      <c r="P1544" s="2"/>
      <c r="Q1544" s="2"/>
      <c r="S1544" s="2"/>
    </row>
    <row r="1545" spans="1:19" ht="15.75" customHeight="1">
      <c r="A1545" s="3" t="s">
        <v>402</v>
      </c>
      <c r="B1545" s="3" t="s">
        <v>4317</v>
      </c>
      <c r="C1545" s="3" t="s">
        <v>395</v>
      </c>
      <c r="D1545" s="3" t="s">
        <v>4508</v>
      </c>
      <c r="E1545" s="3" t="s">
        <v>4536</v>
      </c>
      <c r="F1545" s="3" t="s">
        <v>4537</v>
      </c>
      <c r="G1545" s="3" t="s">
        <v>745</v>
      </c>
      <c r="H1545" s="3"/>
      <c r="I1545" s="2"/>
      <c r="J1545" s="2"/>
      <c r="L1545" s="2"/>
      <c r="M1545" s="3" t="s">
        <v>402</v>
      </c>
      <c r="N1545" s="3"/>
      <c r="O1545" s="3" t="s">
        <v>395</v>
      </c>
      <c r="P1545" s="2"/>
      <c r="Q1545" s="2"/>
      <c r="S1545" s="2"/>
    </row>
    <row r="1546" spans="1:19" ht="15.75" customHeight="1">
      <c r="A1546" s="3" t="s">
        <v>402</v>
      </c>
      <c r="B1546" s="3" t="s">
        <v>4317</v>
      </c>
      <c r="C1546" s="3" t="s">
        <v>685</v>
      </c>
      <c r="D1546" s="3" t="s">
        <v>4508</v>
      </c>
      <c r="E1546" s="3" t="s">
        <v>749</v>
      </c>
      <c r="F1546" s="3" t="s">
        <v>4538</v>
      </c>
      <c r="G1546" s="3" t="s">
        <v>745</v>
      </c>
      <c r="H1546" s="3"/>
      <c r="I1546" s="2"/>
      <c r="J1546" s="2"/>
      <c r="L1546" s="2"/>
      <c r="M1546" s="3" t="s">
        <v>402</v>
      </c>
      <c r="N1546" s="3"/>
      <c r="O1546" s="3" t="s">
        <v>685</v>
      </c>
      <c r="P1546" s="2"/>
      <c r="Q1546" s="2"/>
      <c r="S1546" s="2"/>
    </row>
    <row r="1547" spans="1:19" ht="15.75" customHeight="1">
      <c r="A1547" s="3" t="s">
        <v>402</v>
      </c>
      <c r="B1547" s="3" t="s">
        <v>4317</v>
      </c>
      <c r="C1547" s="3" t="s">
        <v>657</v>
      </c>
      <c r="D1547" s="3" t="s">
        <v>4539</v>
      </c>
      <c r="E1547" s="3" t="s">
        <v>4540</v>
      </c>
      <c r="F1547" s="3" t="s">
        <v>4541</v>
      </c>
      <c r="G1547" s="3" t="s">
        <v>741</v>
      </c>
      <c r="H1547" s="3"/>
      <c r="I1547" s="2"/>
      <c r="J1547" s="2"/>
      <c r="L1547" s="2"/>
      <c r="M1547" s="3" t="s">
        <v>402</v>
      </c>
      <c r="N1547" s="3"/>
      <c r="O1547" s="3" t="s">
        <v>657</v>
      </c>
      <c r="P1547" s="2"/>
      <c r="Q1547" s="2"/>
      <c r="S1547" s="2"/>
    </row>
    <row r="1548" spans="1:19" ht="15.75" customHeight="1">
      <c r="A1548" s="3" t="s">
        <v>402</v>
      </c>
      <c r="B1548" s="3" t="s">
        <v>4317</v>
      </c>
      <c r="C1548" s="3" t="s">
        <v>4542</v>
      </c>
      <c r="D1548" s="3" t="s">
        <v>4539</v>
      </c>
      <c r="E1548" s="3" t="s">
        <v>766</v>
      </c>
      <c r="F1548" s="3" t="s">
        <v>4543</v>
      </c>
      <c r="G1548" s="3" t="s">
        <v>745</v>
      </c>
      <c r="H1548" s="3"/>
      <c r="I1548" s="2"/>
      <c r="J1548" s="2"/>
      <c r="L1548" s="2"/>
      <c r="M1548" s="3" t="s">
        <v>402</v>
      </c>
      <c r="N1548" s="3"/>
      <c r="O1548" s="3" t="s">
        <v>4542</v>
      </c>
      <c r="P1548" s="2"/>
      <c r="Q1548" s="2"/>
      <c r="S1548" s="2"/>
    </row>
    <row r="1549" spans="1:19" ht="15.75" customHeight="1">
      <c r="A1549" s="3" t="s">
        <v>402</v>
      </c>
      <c r="B1549" s="3" t="s">
        <v>4317</v>
      </c>
      <c r="C1549" s="3" t="s">
        <v>654</v>
      </c>
      <c r="D1549" s="3" t="s">
        <v>4539</v>
      </c>
      <c r="E1549" s="3" t="s">
        <v>4544</v>
      </c>
      <c r="F1549" s="3" t="s">
        <v>4545</v>
      </c>
      <c r="G1549" s="3" t="s">
        <v>745</v>
      </c>
      <c r="H1549" s="3"/>
      <c r="I1549" s="2"/>
      <c r="J1549" s="2"/>
      <c r="L1549" s="2"/>
      <c r="M1549" s="3" t="s">
        <v>402</v>
      </c>
      <c r="N1549" s="3"/>
      <c r="O1549" s="3" t="s">
        <v>654</v>
      </c>
      <c r="P1549" s="2"/>
      <c r="Q1549" s="2"/>
      <c r="S1549" s="2"/>
    </row>
    <row r="1550" spans="1:19" ht="15.75" customHeight="1">
      <c r="A1550" s="3" t="s">
        <v>402</v>
      </c>
      <c r="B1550" s="3" t="s">
        <v>4317</v>
      </c>
      <c r="C1550" s="3" t="s">
        <v>4546</v>
      </c>
      <c r="D1550" s="3" t="s">
        <v>4539</v>
      </c>
      <c r="E1550" s="3" t="s">
        <v>4547</v>
      </c>
      <c r="F1550" s="3" t="s">
        <v>4548</v>
      </c>
      <c r="G1550" s="3" t="s">
        <v>745</v>
      </c>
      <c r="H1550" s="3"/>
      <c r="I1550" s="2"/>
      <c r="J1550" s="2"/>
      <c r="L1550" s="2"/>
      <c r="M1550" s="3" t="s">
        <v>402</v>
      </c>
      <c r="N1550" s="3"/>
      <c r="O1550" s="3" t="s">
        <v>4546</v>
      </c>
      <c r="P1550" s="2"/>
      <c r="Q1550" s="2"/>
      <c r="S1550" s="2"/>
    </row>
    <row r="1551" spans="1:19" ht="15.75" customHeight="1">
      <c r="A1551" s="3" t="s">
        <v>402</v>
      </c>
      <c r="B1551" s="3" t="s">
        <v>4317</v>
      </c>
      <c r="C1551" s="3" t="s">
        <v>4549</v>
      </c>
      <c r="D1551" s="3" t="s">
        <v>4539</v>
      </c>
      <c r="E1551" s="3" t="s">
        <v>4550</v>
      </c>
      <c r="F1551" s="3" t="s">
        <v>4551</v>
      </c>
      <c r="G1551" s="3" t="s">
        <v>745</v>
      </c>
      <c r="H1551" s="3"/>
      <c r="I1551" s="2"/>
      <c r="J1551" s="2"/>
      <c r="L1551" s="2"/>
      <c r="M1551" s="3" t="s">
        <v>402</v>
      </c>
      <c r="N1551" s="3"/>
      <c r="O1551" s="3" t="s">
        <v>4549</v>
      </c>
      <c r="P1551" s="2"/>
      <c r="Q1551" s="2"/>
      <c r="S1551" s="2"/>
    </row>
    <row r="1552" spans="1:19" ht="15.75" customHeight="1">
      <c r="A1552" s="3" t="s">
        <v>402</v>
      </c>
      <c r="B1552" s="3" t="s">
        <v>4317</v>
      </c>
      <c r="C1552" s="3" t="s">
        <v>3626</v>
      </c>
      <c r="D1552" s="3" t="s">
        <v>4539</v>
      </c>
      <c r="E1552" s="3" t="s">
        <v>4552</v>
      </c>
      <c r="F1552" s="3" t="s">
        <v>4553</v>
      </c>
      <c r="G1552" s="3" t="s">
        <v>745</v>
      </c>
      <c r="H1552" s="3"/>
      <c r="I1552" s="2"/>
      <c r="J1552" s="2"/>
      <c r="L1552" s="2"/>
      <c r="M1552" s="3" t="s">
        <v>402</v>
      </c>
      <c r="N1552" s="3"/>
      <c r="O1552" s="3" t="s">
        <v>3626</v>
      </c>
      <c r="P1552" s="2"/>
      <c r="Q1552" s="2"/>
      <c r="S1552" s="2"/>
    </row>
    <row r="1553" spans="1:19" ht="15.75" customHeight="1">
      <c r="A1553" s="3" t="s">
        <v>402</v>
      </c>
      <c r="B1553" s="3" t="s">
        <v>4317</v>
      </c>
      <c r="C1553" s="3" t="s">
        <v>4554</v>
      </c>
      <c r="D1553" s="3" t="s">
        <v>4539</v>
      </c>
      <c r="E1553" s="3" t="s">
        <v>4555</v>
      </c>
      <c r="F1553" s="3" t="s">
        <v>4556</v>
      </c>
      <c r="G1553" s="3" t="s">
        <v>745</v>
      </c>
      <c r="H1553" s="3"/>
      <c r="I1553" s="2"/>
      <c r="J1553" s="2"/>
      <c r="L1553" s="2"/>
      <c r="M1553" s="3" t="s">
        <v>402</v>
      </c>
      <c r="N1553" s="3"/>
      <c r="O1553" s="3" t="s">
        <v>4554</v>
      </c>
      <c r="P1553" s="2"/>
      <c r="Q1553" s="2"/>
      <c r="S1553" s="2"/>
    </row>
    <row r="1554" spans="1:19" ht="15.75" customHeight="1">
      <c r="A1554" s="3" t="s">
        <v>402</v>
      </c>
      <c r="B1554" s="3" t="s">
        <v>4317</v>
      </c>
      <c r="C1554" s="3" t="s">
        <v>1070</v>
      </c>
      <c r="D1554" s="3" t="s">
        <v>4539</v>
      </c>
      <c r="E1554" s="3" t="s">
        <v>760</v>
      </c>
      <c r="F1554" s="3" t="s">
        <v>4557</v>
      </c>
      <c r="G1554" s="3" t="s">
        <v>745</v>
      </c>
      <c r="H1554" s="3"/>
      <c r="I1554" s="2"/>
      <c r="J1554" s="2"/>
      <c r="L1554" s="2"/>
      <c r="M1554" s="3" t="s">
        <v>402</v>
      </c>
      <c r="N1554" s="3"/>
      <c r="O1554" s="3" t="s">
        <v>1070</v>
      </c>
      <c r="P1554" s="2"/>
      <c r="Q1554" s="2"/>
      <c r="S1554" s="2"/>
    </row>
    <row r="1555" spans="1:19" ht="15.75" customHeight="1">
      <c r="A1555" s="3" t="s">
        <v>402</v>
      </c>
      <c r="B1555" s="3" t="s">
        <v>4317</v>
      </c>
      <c r="C1555" s="3" t="s">
        <v>4558</v>
      </c>
      <c r="D1555" s="3" t="s">
        <v>4539</v>
      </c>
      <c r="E1555" s="3" t="s">
        <v>757</v>
      </c>
      <c r="F1555" s="3" t="s">
        <v>4559</v>
      </c>
      <c r="G1555" s="3" t="s">
        <v>745</v>
      </c>
      <c r="H1555" s="3"/>
      <c r="I1555" s="2"/>
      <c r="J1555" s="2"/>
      <c r="L1555" s="2"/>
      <c r="M1555" s="3" t="s">
        <v>402</v>
      </c>
      <c r="N1555" s="3"/>
      <c r="O1555" s="3" t="s">
        <v>4558</v>
      </c>
      <c r="P1555" s="2"/>
      <c r="Q1555" s="2"/>
      <c r="S1555" s="2"/>
    </row>
    <row r="1556" spans="1:19" ht="15.75" customHeight="1">
      <c r="A1556" s="3" t="s">
        <v>402</v>
      </c>
      <c r="B1556" s="3" t="s">
        <v>4317</v>
      </c>
      <c r="C1556" s="3" t="s">
        <v>4560</v>
      </c>
      <c r="D1556" s="3" t="s">
        <v>4539</v>
      </c>
      <c r="E1556" s="3" t="s">
        <v>4561</v>
      </c>
      <c r="F1556" s="3" t="s">
        <v>4562</v>
      </c>
      <c r="G1556" s="3" t="s">
        <v>745</v>
      </c>
      <c r="H1556" s="3"/>
      <c r="I1556" s="2"/>
      <c r="J1556" s="2"/>
      <c r="L1556" s="2"/>
      <c r="M1556" s="3" t="s">
        <v>402</v>
      </c>
      <c r="N1556" s="3"/>
      <c r="O1556" s="3" t="s">
        <v>4560</v>
      </c>
      <c r="P1556" s="2"/>
      <c r="Q1556" s="2"/>
      <c r="S1556" s="2"/>
    </row>
    <row r="1557" spans="1:19" ht="15.75" customHeight="1">
      <c r="A1557" s="3" t="s">
        <v>402</v>
      </c>
      <c r="B1557" s="3" t="s">
        <v>4317</v>
      </c>
      <c r="C1557" s="3" t="s">
        <v>4563</v>
      </c>
      <c r="D1557" s="3" t="s">
        <v>4564</v>
      </c>
      <c r="E1557" s="3" t="s">
        <v>4565</v>
      </c>
      <c r="F1557" s="3" t="s">
        <v>4566</v>
      </c>
      <c r="G1557" s="3" t="s">
        <v>741</v>
      </c>
      <c r="H1557" s="3"/>
      <c r="I1557" s="2"/>
      <c r="J1557" s="2"/>
      <c r="L1557" s="2"/>
      <c r="M1557" s="3" t="s">
        <v>402</v>
      </c>
      <c r="N1557" s="3"/>
      <c r="O1557" s="3" t="s">
        <v>4563</v>
      </c>
      <c r="P1557" s="2"/>
      <c r="Q1557" s="2"/>
      <c r="S1557" s="2"/>
    </row>
    <row r="1558" spans="1:19" ht="15.75" customHeight="1">
      <c r="A1558" s="3" t="s">
        <v>402</v>
      </c>
      <c r="B1558" s="3" t="s">
        <v>4317</v>
      </c>
      <c r="C1558" s="3" t="s">
        <v>4440</v>
      </c>
      <c r="D1558" s="3" t="s">
        <v>4564</v>
      </c>
      <c r="E1558" s="3" t="s">
        <v>4567</v>
      </c>
      <c r="F1558" s="3" t="s">
        <v>4568</v>
      </c>
      <c r="G1558" s="3" t="s">
        <v>745</v>
      </c>
      <c r="H1558" s="3"/>
      <c r="I1558" s="2"/>
      <c r="J1558" s="2"/>
      <c r="L1558" s="2"/>
      <c r="M1558" s="3" t="s">
        <v>402</v>
      </c>
      <c r="N1558" s="3"/>
      <c r="O1558" s="3" t="s">
        <v>4440</v>
      </c>
      <c r="P1558" s="2"/>
      <c r="Q1558" s="2"/>
      <c r="S1558" s="2"/>
    </row>
    <row r="1559" spans="1:19" ht="15.75" customHeight="1">
      <c r="A1559" s="3" t="s">
        <v>402</v>
      </c>
      <c r="B1559" s="3" t="s">
        <v>4317</v>
      </c>
      <c r="C1559" s="3" t="s">
        <v>4569</v>
      </c>
      <c r="D1559" s="3" t="s">
        <v>4564</v>
      </c>
      <c r="E1559" s="3" t="s">
        <v>824</v>
      </c>
      <c r="F1559" s="3" t="s">
        <v>4570</v>
      </c>
      <c r="G1559" s="3" t="s">
        <v>745</v>
      </c>
      <c r="H1559" s="3"/>
      <c r="I1559" s="2"/>
      <c r="J1559" s="2"/>
      <c r="L1559" s="2"/>
      <c r="M1559" s="3" t="s">
        <v>402</v>
      </c>
      <c r="N1559" s="3"/>
      <c r="O1559" s="3" t="s">
        <v>4569</v>
      </c>
      <c r="P1559" s="2"/>
      <c r="Q1559" s="2"/>
      <c r="S1559" s="2"/>
    </row>
    <row r="1560" spans="1:19" ht="15.75" customHeight="1">
      <c r="A1560" s="3" t="s">
        <v>402</v>
      </c>
      <c r="B1560" s="3" t="s">
        <v>4317</v>
      </c>
      <c r="C1560" s="3" t="s">
        <v>4571</v>
      </c>
      <c r="D1560" s="3" t="s">
        <v>4564</v>
      </c>
      <c r="E1560" s="3" t="s">
        <v>4572</v>
      </c>
      <c r="F1560" s="3" t="s">
        <v>4573</v>
      </c>
      <c r="G1560" s="3" t="s">
        <v>745</v>
      </c>
      <c r="H1560" s="3"/>
      <c r="I1560" s="2"/>
      <c r="J1560" s="2"/>
      <c r="L1560" s="2"/>
      <c r="M1560" s="3" t="s">
        <v>402</v>
      </c>
      <c r="N1560" s="3"/>
      <c r="O1560" s="3" t="s">
        <v>4571</v>
      </c>
      <c r="P1560" s="2"/>
      <c r="Q1560" s="2"/>
      <c r="S1560" s="2"/>
    </row>
    <row r="1561" spans="1:19" ht="15.75" customHeight="1">
      <c r="A1561" s="3" t="s">
        <v>402</v>
      </c>
      <c r="B1561" s="3" t="s">
        <v>4317</v>
      </c>
      <c r="C1561" s="3" t="s">
        <v>550</v>
      </c>
      <c r="D1561" s="3" t="s">
        <v>4564</v>
      </c>
      <c r="E1561" s="3" t="s">
        <v>4574</v>
      </c>
      <c r="F1561" s="3" t="s">
        <v>4575</v>
      </c>
      <c r="G1561" s="3" t="s">
        <v>745</v>
      </c>
      <c r="H1561" s="3"/>
      <c r="I1561" s="2"/>
      <c r="J1561" s="2"/>
      <c r="L1561" s="2"/>
      <c r="M1561" s="3" t="s">
        <v>402</v>
      </c>
      <c r="N1561" s="3"/>
      <c r="O1561" s="3" t="s">
        <v>550</v>
      </c>
      <c r="P1561" s="2"/>
      <c r="Q1561" s="2"/>
      <c r="S1561" s="2"/>
    </row>
    <row r="1562" spans="1:19" ht="15.75" customHeight="1">
      <c r="A1562" s="3" t="s">
        <v>402</v>
      </c>
      <c r="B1562" s="3" t="s">
        <v>4317</v>
      </c>
      <c r="C1562" s="3" t="s">
        <v>2488</v>
      </c>
      <c r="D1562" s="3" t="s">
        <v>4564</v>
      </c>
      <c r="E1562" s="3" t="s">
        <v>821</v>
      </c>
      <c r="F1562" s="3" t="s">
        <v>4576</v>
      </c>
      <c r="G1562" s="3" t="s">
        <v>745</v>
      </c>
      <c r="H1562" s="3"/>
      <c r="I1562" s="2"/>
      <c r="J1562" s="2"/>
      <c r="L1562" s="2"/>
      <c r="M1562" s="3" t="s">
        <v>402</v>
      </c>
      <c r="N1562" s="3"/>
      <c r="O1562" s="3" t="s">
        <v>2488</v>
      </c>
      <c r="P1562" s="2"/>
      <c r="Q1562" s="2"/>
      <c r="S1562" s="2"/>
    </row>
    <row r="1563" spans="1:19" ht="15.75" customHeight="1">
      <c r="A1563" s="3" t="s">
        <v>402</v>
      </c>
      <c r="B1563" s="3" t="s">
        <v>4317</v>
      </c>
      <c r="C1563" s="3" t="s">
        <v>2223</v>
      </c>
      <c r="D1563" s="3" t="s">
        <v>4564</v>
      </c>
      <c r="E1563" s="3" t="s">
        <v>817</v>
      </c>
      <c r="F1563" s="3" t="s">
        <v>4577</v>
      </c>
      <c r="G1563" s="3" t="s">
        <v>745</v>
      </c>
      <c r="H1563" s="3"/>
      <c r="I1563" s="2"/>
      <c r="J1563" s="2"/>
      <c r="L1563" s="2"/>
      <c r="M1563" s="3" t="s">
        <v>402</v>
      </c>
      <c r="N1563" s="3"/>
      <c r="O1563" s="3" t="s">
        <v>2223</v>
      </c>
      <c r="P1563" s="2"/>
      <c r="Q1563" s="2"/>
      <c r="S1563" s="2"/>
    </row>
    <row r="1564" spans="1:19" ht="15.75" customHeight="1">
      <c r="A1564" s="3" t="s">
        <v>402</v>
      </c>
      <c r="B1564" s="3" t="s">
        <v>4317</v>
      </c>
      <c r="C1564" s="3" t="s">
        <v>1503</v>
      </c>
      <c r="D1564" s="3" t="s">
        <v>4564</v>
      </c>
      <c r="E1564" s="3" t="s">
        <v>4578</v>
      </c>
      <c r="F1564" s="3" t="s">
        <v>4579</v>
      </c>
      <c r="G1564" s="3" t="s">
        <v>745</v>
      </c>
      <c r="H1564" s="3"/>
      <c r="I1564" s="2"/>
      <c r="J1564" s="2"/>
      <c r="L1564" s="2"/>
      <c r="M1564" s="3" t="s">
        <v>402</v>
      </c>
      <c r="N1564" s="3"/>
      <c r="O1564" s="3" t="s">
        <v>1503</v>
      </c>
      <c r="P1564" s="2"/>
      <c r="Q1564" s="2"/>
      <c r="S1564" s="2"/>
    </row>
    <row r="1565" spans="1:19" ht="15.75" customHeight="1">
      <c r="A1565" s="3" t="s">
        <v>402</v>
      </c>
      <c r="B1565" s="3" t="s">
        <v>4317</v>
      </c>
      <c r="C1565" s="3" t="s">
        <v>1517</v>
      </c>
      <c r="D1565" s="3" t="s">
        <v>4564</v>
      </c>
      <c r="E1565" s="3" t="s">
        <v>4580</v>
      </c>
      <c r="F1565" s="3" t="s">
        <v>4581</v>
      </c>
      <c r="G1565" s="3" t="s">
        <v>745</v>
      </c>
      <c r="H1565" s="3"/>
      <c r="I1565" s="2"/>
      <c r="J1565" s="2"/>
      <c r="L1565" s="2"/>
      <c r="M1565" s="3" t="s">
        <v>402</v>
      </c>
      <c r="N1565" s="3"/>
      <c r="O1565" s="3" t="s">
        <v>1517</v>
      </c>
      <c r="P1565" s="2"/>
      <c r="Q1565" s="2"/>
      <c r="S1565" s="2"/>
    </row>
    <row r="1566" spans="1:19" ht="15.75" customHeight="1">
      <c r="A1566" s="3" t="s">
        <v>402</v>
      </c>
      <c r="B1566" s="3" t="s">
        <v>4317</v>
      </c>
      <c r="C1566" s="3" t="s">
        <v>4582</v>
      </c>
      <c r="D1566" s="3" t="s">
        <v>4564</v>
      </c>
      <c r="E1566" s="3" t="s">
        <v>2145</v>
      </c>
      <c r="F1566" s="3" t="s">
        <v>4583</v>
      </c>
      <c r="G1566" s="3" t="s">
        <v>745</v>
      </c>
      <c r="H1566" s="3"/>
      <c r="I1566" s="2"/>
      <c r="J1566" s="2"/>
      <c r="L1566" s="2"/>
      <c r="M1566" s="3" t="s">
        <v>402</v>
      </c>
      <c r="N1566" s="3"/>
      <c r="O1566" s="3" t="s">
        <v>4582</v>
      </c>
      <c r="P1566" s="2"/>
      <c r="Q1566" s="2"/>
      <c r="S1566" s="2"/>
    </row>
    <row r="1567" spans="1:19" ht="15.75" customHeight="1">
      <c r="A1567" s="3" t="s">
        <v>402</v>
      </c>
      <c r="B1567" s="3" t="s">
        <v>4317</v>
      </c>
      <c r="C1567" s="3" t="s">
        <v>4584</v>
      </c>
      <c r="D1567" s="3" t="s">
        <v>4564</v>
      </c>
      <c r="E1567" s="3" t="s">
        <v>3886</v>
      </c>
      <c r="F1567" s="3" t="s">
        <v>4585</v>
      </c>
      <c r="G1567" s="3" t="s">
        <v>745</v>
      </c>
      <c r="H1567" s="3"/>
      <c r="I1567" s="2"/>
      <c r="J1567" s="2"/>
      <c r="L1567" s="2"/>
      <c r="M1567" s="3" t="s">
        <v>402</v>
      </c>
      <c r="N1567" s="3"/>
      <c r="O1567" s="3" t="s">
        <v>4584</v>
      </c>
      <c r="P1567" s="2"/>
      <c r="Q1567" s="2"/>
      <c r="S1567" s="2"/>
    </row>
    <row r="1568" spans="1:19" ht="15.75" customHeight="1">
      <c r="A1568" s="3" t="s">
        <v>402</v>
      </c>
      <c r="B1568" s="3" t="s">
        <v>4586</v>
      </c>
      <c r="C1568" s="3" t="s">
        <v>4587</v>
      </c>
      <c r="D1568" s="3" t="s">
        <v>4588</v>
      </c>
      <c r="E1568" s="3" t="s">
        <v>4589</v>
      </c>
      <c r="F1568" s="3" t="s">
        <v>4590</v>
      </c>
      <c r="G1568" s="3" t="s">
        <v>332</v>
      </c>
      <c r="H1568" s="3"/>
      <c r="I1568" s="2"/>
      <c r="J1568" s="2"/>
      <c r="L1568" s="2"/>
      <c r="M1568" s="3" t="s">
        <v>402</v>
      </c>
      <c r="N1568" s="3"/>
      <c r="O1568" s="3" t="s">
        <v>4587</v>
      </c>
      <c r="P1568" s="2"/>
      <c r="Q1568" s="2"/>
      <c r="S1568" s="2"/>
    </row>
    <row r="1569" spans="1:19" ht="15.75" customHeight="1">
      <c r="A1569" s="3" t="s">
        <v>402</v>
      </c>
      <c r="B1569" s="3" t="s">
        <v>4586</v>
      </c>
      <c r="C1569" s="3" t="s">
        <v>4591</v>
      </c>
      <c r="D1569" s="3" t="s">
        <v>4588</v>
      </c>
      <c r="E1569" s="3" t="s">
        <v>1270</v>
      </c>
      <c r="F1569" s="3" t="s">
        <v>4592</v>
      </c>
      <c r="G1569" s="3" t="s">
        <v>332</v>
      </c>
      <c r="H1569" s="3"/>
      <c r="I1569" s="2"/>
      <c r="J1569" s="2"/>
      <c r="L1569" s="2"/>
      <c r="M1569" s="3" t="s">
        <v>402</v>
      </c>
      <c r="N1569" s="3"/>
      <c r="O1569" s="3" t="s">
        <v>4591</v>
      </c>
      <c r="P1569" s="2"/>
      <c r="Q1569" s="2"/>
      <c r="S1569" s="2"/>
    </row>
    <row r="1570" spans="1:19" ht="15.75" customHeight="1">
      <c r="A1570" s="3" t="s">
        <v>402</v>
      </c>
      <c r="B1570" s="3" t="s">
        <v>4586</v>
      </c>
      <c r="C1570" s="3" t="s">
        <v>4593</v>
      </c>
      <c r="D1570" s="3" t="s">
        <v>4588</v>
      </c>
      <c r="E1570" s="3" t="s">
        <v>2002</v>
      </c>
      <c r="F1570" s="3" t="s">
        <v>4594</v>
      </c>
      <c r="G1570" s="3" t="s">
        <v>332</v>
      </c>
      <c r="H1570" s="3"/>
      <c r="I1570" s="2"/>
      <c r="J1570" s="2"/>
      <c r="L1570" s="2"/>
      <c r="M1570" s="3" t="s">
        <v>402</v>
      </c>
      <c r="N1570" s="3"/>
      <c r="O1570" s="3" t="s">
        <v>4593</v>
      </c>
      <c r="P1570" s="2"/>
      <c r="Q1570" s="2"/>
      <c r="S1570" s="2"/>
    </row>
    <row r="1571" spans="1:19" ht="15.75" customHeight="1">
      <c r="A1571" s="3" t="s">
        <v>402</v>
      </c>
      <c r="B1571" s="3" t="s">
        <v>4586</v>
      </c>
      <c r="C1571" s="3" t="s">
        <v>4595</v>
      </c>
      <c r="D1571" s="3" t="s">
        <v>4588</v>
      </c>
      <c r="E1571" s="3" t="s">
        <v>4596</v>
      </c>
      <c r="F1571" s="3" t="s">
        <v>4597</v>
      </c>
      <c r="G1571" s="3" t="s">
        <v>332</v>
      </c>
      <c r="H1571" s="3"/>
      <c r="I1571" s="2"/>
      <c r="J1571" s="2"/>
      <c r="L1571" s="2"/>
      <c r="M1571" s="3" t="s">
        <v>402</v>
      </c>
      <c r="N1571" s="3"/>
      <c r="O1571" s="3" t="s">
        <v>4595</v>
      </c>
      <c r="P1571" s="2"/>
      <c r="Q1571" s="2"/>
      <c r="S1571" s="2"/>
    </row>
    <row r="1572" spans="1:19" ht="15.75" customHeight="1">
      <c r="A1572" s="3" t="s">
        <v>402</v>
      </c>
      <c r="B1572" s="3" t="s">
        <v>4586</v>
      </c>
      <c r="C1572" s="3" t="s">
        <v>4598</v>
      </c>
      <c r="D1572" s="3" t="s">
        <v>4588</v>
      </c>
      <c r="E1572" s="3" t="s">
        <v>4599</v>
      </c>
      <c r="F1572" s="3" t="s">
        <v>4600</v>
      </c>
      <c r="G1572" s="3" t="s">
        <v>745</v>
      </c>
      <c r="H1572" s="3"/>
      <c r="I1572" s="2"/>
      <c r="J1572" s="2"/>
      <c r="L1572" s="2"/>
      <c r="M1572" s="3" t="s">
        <v>402</v>
      </c>
      <c r="N1572" s="3"/>
      <c r="O1572" s="3" t="s">
        <v>4598</v>
      </c>
      <c r="P1572" s="2"/>
      <c r="Q1572" s="2"/>
      <c r="S1572" s="2"/>
    </row>
    <row r="1573" spans="1:19" ht="15.75" customHeight="1">
      <c r="A1573" s="3" t="s">
        <v>402</v>
      </c>
      <c r="B1573" s="3" t="s">
        <v>4586</v>
      </c>
      <c r="C1573" s="3" t="s">
        <v>4601</v>
      </c>
      <c r="D1573" s="3" t="s">
        <v>4588</v>
      </c>
      <c r="E1573" s="3" t="s">
        <v>4602</v>
      </c>
      <c r="F1573" s="3" t="s">
        <v>4603</v>
      </c>
      <c r="G1573" s="3" t="s">
        <v>745</v>
      </c>
      <c r="H1573" s="3"/>
      <c r="I1573" s="2"/>
      <c r="J1573" s="2"/>
      <c r="L1573" s="2"/>
      <c r="M1573" s="3" t="s">
        <v>402</v>
      </c>
      <c r="N1573" s="3"/>
      <c r="O1573" s="3" t="s">
        <v>4601</v>
      </c>
      <c r="P1573" s="2"/>
      <c r="Q1573" s="2"/>
      <c r="S1573" s="2"/>
    </row>
    <row r="1574" spans="1:19" ht="15.75" customHeight="1">
      <c r="A1574" s="3" t="s">
        <v>402</v>
      </c>
      <c r="B1574" s="3" t="s">
        <v>4586</v>
      </c>
      <c r="C1574" s="3" t="s">
        <v>4604</v>
      </c>
      <c r="D1574" s="3" t="s">
        <v>4588</v>
      </c>
      <c r="E1574" s="3" t="s">
        <v>4605</v>
      </c>
      <c r="F1574" s="3" t="s">
        <v>4606</v>
      </c>
      <c r="G1574" s="3" t="s">
        <v>745</v>
      </c>
      <c r="H1574" s="3"/>
      <c r="I1574" s="2"/>
      <c r="J1574" s="2"/>
      <c r="L1574" s="2"/>
      <c r="M1574" s="3" t="s">
        <v>402</v>
      </c>
      <c r="N1574" s="3"/>
      <c r="O1574" s="3" t="s">
        <v>4604</v>
      </c>
      <c r="P1574" s="2"/>
      <c r="Q1574" s="2"/>
      <c r="S1574" s="2"/>
    </row>
    <row r="1575" spans="1:19" ht="15.75" customHeight="1">
      <c r="A1575" s="3" t="s">
        <v>402</v>
      </c>
      <c r="B1575" s="3" t="s">
        <v>4586</v>
      </c>
      <c r="C1575" s="3" t="s">
        <v>4607</v>
      </c>
      <c r="D1575" s="3" t="s">
        <v>4588</v>
      </c>
      <c r="E1575" s="3" t="s">
        <v>1273</v>
      </c>
      <c r="F1575" s="3" t="s">
        <v>4608</v>
      </c>
      <c r="G1575" s="3" t="s">
        <v>332</v>
      </c>
      <c r="H1575" s="3"/>
      <c r="I1575" s="2"/>
      <c r="J1575" s="2"/>
      <c r="L1575" s="2"/>
      <c r="M1575" s="3" t="s">
        <v>402</v>
      </c>
      <c r="N1575" s="3"/>
      <c r="O1575" s="3" t="s">
        <v>4607</v>
      </c>
      <c r="P1575" s="2"/>
      <c r="Q1575" s="2"/>
      <c r="S1575" s="2"/>
    </row>
    <row r="1576" spans="1:19" ht="15.75" customHeight="1">
      <c r="A1576" s="3" t="s">
        <v>402</v>
      </c>
      <c r="B1576" s="3" t="s">
        <v>4586</v>
      </c>
      <c r="C1576" s="3" t="s">
        <v>4609</v>
      </c>
      <c r="D1576" s="3" t="s">
        <v>4588</v>
      </c>
      <c r="E1576" s="3" t="s">
        <v>1276</v>
      </c>
      <c r="F1576" s="3" t="s">
        <v>4610</v>
      </c>
      <c r="G1576" s="3" t="s">
        <v>332</v>
      </c>
      <c r="H1576" s="3"/>
      <c r="I1576" s="2"/>
      <c r="J1576" s="2"/>
      <c r="L1576" s="2"/>
      <c r="M1576" s="3" t="s">
        <v>402</v>
      </c>
      <c r="N1576" s="3"/>
      <c r="O1576" s="3" t="s">
        <v>4609</v>
      </c>
      <c r="P1576" s="2"/>
      <c r="Q1576" s="2"/>
      <c r="S1576" s="2"/>
    </row>
    <row r="1577" spans="1:19" ht="15.75" customHeight="1">
      <c r="A1577" s="3" t="s">
        <v>402</v>
      </c>
      <c r="B1577" s="3" t="s">
        <v>4586</v>
      </c>
      <c r="C1577" s="3" t="s">
        <v>4611</v>
      </c>
      <c r="D1577" s="3" t="s">
        <v>4588</v>
      </c>
      <c r="E1577" s="3" t="s">
        <v>4612</v>
      </c>
      <c r="F1577" s="3" t="s">
        <v>4613</v>
      </c>
      <c r="G1577" s="3" t="s">
        <v>745</v>
      </c>
      <c r="H1577" s="3"/>
      <c r="I1577" s="2"/>
      <c r="J1577" s="2"/>
      <c r="L1577" s="2"/>
      <c r="M1577" s="3" t="s">
        <v>402</v>
      </c>
      <c r="N1577" s="3"/>
      <c r="O1577" s="3" t="s">
        <v>4611</v>
      </c>
      <c r="P1577" s="2"/>
      <c r="Q1577" s="2"/>
      <c r="S1577" s="2"/>
    </row>
    <row r="1578" spans="1:19" ht="15.75" customHeight="1">
      <c r="A1578" s="3" t="s">
        <v>402</v>
      </c>
      <c r="B1578" s="3" t="s">
        <v>4586</v>
      </c>
      <c r="C1578" s="3" t="s">
        <v>4614</v>
      </c>
      <c r="D1578" s="3" t="s">
        <v>4588</v>
      </c>
      <c r="E1578" s="3" t="s">
        <v>4615</v>
      </c>
      <c r="F1578" s="3" t="s">
        <v>4616</v>
      </c>
      <c r="G1578" s="3" t="s">
        <v>745</v>
      </c>
      <c r="H1578" s="3"/>
      <c r="I1578" s="2"/>
      <c r="J1578" s="2"/>
      <c r="L1578" s="2"/>
      <c r="M1578" s="3" t="s">
        <v>402</v>
      </c>
      <c r="N1578" s="3"/>
      <c r="O1578" s="3" t="s">
        <v>4614</v>
      </c>
      <c r="P1578" s="2"/>
      <c r="Q1578" s="2"/>
      <c r="S1578" s="2"/>
    </row>
    <row r="1579" spans="1:19" ht="15.75" customHeight="1">
      <c r="A1579" s="3" t="s">
        <v>402</v>
      </c>
      <c r="B1579" s="3" t="s">
        <v>4586</v>
      </c>
      <c r="C1579" s="3" t="s">
        <v>4617</v>
      </c>
      <c r="D1579" s="3" t="s">
        <v>4588</v>
      </c>
      <c r="E1579" s="3" t="s">
        <v>1279</v>
      </c>
      <c r="F1579" s="3" t="s">
        <v>4618</v>
      </c>
      <c r="G1579" s="3" t="s">
        <v>332</v>
      </c>
      <c r="H1579" s="3"/>
      <c r="I1579" s="2"/>
      <c r="J1579" s="2"/>
      <c r="L1579" s="2"/>
      <c r="M1579" s="3" t="s">
        <v>402</v>
      </c>
      <c r="N1579" s="3"/>
      <c r="O1579" s="3" t="s">
        <v>4617</v>
      </c>
      <c r="P1579" s="2"/>
      <c r="Q1579" s="2"/>
      <c r="S1579" s="2"/>
    </row>
    <row r="1580" spans="1:19" ht="15.75" customHeight="1">
      <c r="A1580" s="3" t="s">
        <v>402</v>
      </c>
      <c r="B1580" s="3" t="s">
        <v>4586</v>
      </c>
      <c r="C1580" s="3" t="s">
        <v>4619</v>
      </c>
      <c r="D1580" s="3" t="s">
        <v>4620</v>
      </c>
      <c r="E1580" s="3" t="s">
        <v>1316</v>
      </c>
      <c r="F1580" s="3" t="s">
        <v>4621</v>
      </c>
      <c r="G1580" s="3" t="s">
        <v>745</v>
      </c>
      <c r="H1580" s="3"/>
      <c r="I1580" s="2"/>
      <c r="J1580" s="2"/>
      <c r="L1580" s="2"/>
      <c r="M1580" s="3" t="s">
        <v>402</v>
      </c>
      <c r="N1580" s="3"/>
      <c r="O1580" s="3" t="s">
        <v>4619</v>
      </c>
      <c r="P1580" s="2"/>
      <c r="Q1580" s="2"/>
      <c r="S1580" s="2"/>
    </row>
    <row r="1581" spans="1:19" ht="15.75" customHeight="1">
      <c r="A1581" s="3" t="s">
        <v>402</v>
      </c>
      <c r="B1581" s="3" t="s">
        <v>4586</v>
      </c>
      <c r="C1581" s="3" t="s">
        <v>4622</v>
      </c>
      <c r="D1581" s="3" t="s">
        <v>4620</v>
      </c>
      <c r="E1581" s="3" t="s">
        <v>4623</v>
      </c>
      <c r="F1581" s="3" t="s">
        <v>4624</v>
      </c>
      <c r="G1581" s="3" t="s">
        <v>745</v>
      </c>
      <c r="H1581" s="3"/>
      <c r="I1581" s="2"/>
      <c r="J1581" s="2"/>
      <c r="L1581" s="2"/>
      <c r="M1581" s="3" t="s">
        <v>402</v>
      </c>
      <c r="N1581" s="3"/>
      <c r="O1581" s="3" t="s">
        <v>4622</v>
      </c>
      <c r="P1581" s="2"/>
      <c r="Q1581" s="2"/>
      <c r="S1581" s="2"/>
    </row>
    <row r="1582" spans="1:19" ht="15.75" customHeight="1">
      <c r="A1582" s="3" t="s">
        <v>402</v>
      </c>
      <c r="B1582" s="3" t="s">
        <v>4586</v>
      </c>
      <c r="C1582" s="3" t="s">
        <v>4625</v>
      </c>
      <c r="D1582" s="3" t="s">
        <v>4620</v>
      </c>
      <c r="E1582" s="3" t="s">
        <v>4626</v>
      </c>
      <c r="F1582" s="3" t="s">
        <v>4627</v>
      </c>
      <c r="G1582" s="3" t="s">
        <v>745</v>
      </c>
      <c r="H1582" s="3"/>
      <c r="I1582" s="2"/>
      <c r="J1582" s="2"/>
      <c r="L1582" s="2"/>
      <c r="M1582" s="3" t="s">
        <v>402</v>
      </c>
      <c r="N1582" s="3"/>
      <c r="O1582" s="3" t="s">
        <v>4625</v>
      </c>
      <c r="P1582" s="2"/>
      <c r="Q1582" s="2"/>
      <c r="S1582" s="2"/>
    </row>
    <row r="1583" spans="1:19" ht="15.75" customHeight="1">
      <c r="A1583" s="3" t="s">
        <v>402</v>
      </c>
      <c r="B1583" s="3" t="s">
        <v>4586</v>
      </c>
      <c r="C1583" s="3" t="s">
        <v>4628</v>
      </c>
      <c r="D1583" s="3" t="s">
        <v>4620</v>
      </c>
      <c r="E1583" s="3" t="s">
        <v>1319</v>
      </c>
      <c r="F1583" s="3" t="s">
        <v>4629</v>
      </c>
      <c r="G1583" s="3" t="s">
        <v>745</v>
      </c>
      <c r="H1583" s="3"/>
      <c r="I1583" s="2"/>
      <c r="J1583" s="2"/>
      <c r="L1583" s="2"/>
      <c r="M1583" s="3" t="s">
        <v>402</v>
      </c>
      <c r="N1583" s="3"/>
      <c r="O1583" s="3" t="s">
        <v>4628</v>
      </c>
      <c r="P1583" s="2"/>
      <c r="Q1583" s="2"/>
      <c r="S1583" s="2"/>
    </row>
    <row r="1584" spans="1:19" ht="15.75" customHeight="1">
      <c r="A1584" s="3" t="s">
        <v>402</v>
      </c>
      <c r="B1584" s="3" t="s">
        <v>4586</v>
      </c>
      <c r="C1584" s="3" t="s">
        <v>4630</v>
      </c>
      <c r="D1584" s="3" t="s">
        <v>4620</v>
      </c>
      <c r="E1584" s="3" t="s">
        <v>4631</v>
      </c>
      <c r="F1584" s="3" t="s">
        <v>4632</v>
      </c>
      <c r="G1584" s="3" t="s">
        <v>745</v>
      </c>
      <c r="H1584" s="3"/>
      <c r="I1584" s="2"/>
      <c r="J1584" s="2"/>
      <c r="L1584" s="2"/>
      <c r="M1584" s="3" t="s">
        <v>402</v>
      </c>
      <c r="N1584" s="3"/>
      <c r="O1584" s="3" t="s">
        <v>4630</v>
      </c>
      <c r="P1584" s="2"/>
      <c r="Q1584" s="2"/>
      <c r="S1584" s="2"/>
    </row>
    <row r="1585" spans="1:19" ht="15.75" customHeight="1">
      <c r="A1585" s="3" t="s">
        <v>402</v>
      </c>
      <c r="B1585" s="3" t="s">
        <v>4586</v>
      </c>
      <c r="C1585" s="3" t="s">
        <v>4633</v>
      </c>
      <c r="D1585" s="3" t="s">
        <v>4620</v>
      </c>
      <c r="E1585" s="3" t="s">
        <v>4634</v>
      </c>
      <c r="F1585" s="3" t="s">
        <v>4635</v>
      </c>
      <c r="G1585" s="3" t="s">
        <v>745</v>
      </c>
      <c r="H1585" s="3"/>
      <c r="I1585" s="2"/>
      <c r="J1585" s="2"/>
      <c r="L1585" s="2"/>
      <c r="M1585" s="3" t="s">
        <v>402</v>
      </c>
      <c r="N1585" s="3"/>
      <c r="O1585" s="3" t="s">
        <v>4633</v>
      </c>
      <c r="P1585" s="2"/>
      <c r="Q1585" s="2"/>
      <c r="S1585" s="2"/>
    </row>
    <row r="1586" spans="1:19" ht="15.75" customHeight="1">
      <c r="A1586" s="3" t="s">
        <v>402</v>
      </c>
      <c r="B1586" s="3" t="s">
        <v>4586</v>
      </c>
      <c r="C1586" s="3" t="s">
        <v>4636</v>
      </c>
      <c r="D1586" s="3" t="s">
        <v>4620</v>
      </c>
      <c r="E1586" s="3" t="s">
        <v>4637</v>
      </c>
      <c r="F1586" s="3" t="s">
        <v>4638</v>
      </c>
      <c r="G1586" s="3" t="s">
        <v>745</v>
      </c>
      <c r="H1586" s="3"/>
      <c r="I1586" s="2"/>
      <c r="J1586" s="2"/>
      <c r="L1586" s="2"/>
      <c r="M1586" s="3" t="s">
        <v>402</v>
      </c>
      <c r="N1586" s="3"/>
      <c r="O1586" s="3" t="s">
        <v>4636</v>
      </c>
      <c r="P1586" s="2"/>
      <c r="Q1586" s="2"/>
      <c r="S1586" s="2"/>
    </row>
    <row r="1587" spans="1:19" ht="15.75" customHeight="1">
      <c r="A1587" s="3" t="s">
        <v>402</v>
      </c>
      <c r="B1587" s="3" t="s">
        <v>4586</v>
      </c>
      <c r="C1587" s="3" t="s">
        <v>4639</v>
      </c>
      <c r="D1587" s="3" t="s">
        <v>4620</v>
      </c>
      <c r="E1587" s="3" t="s">
        <v>4640</v>
      </c>
      <c r="F1587" s="3" t="s">
        <v>4641</v>
      </c>
      <c r="G1587" s="3" t="s">
        <v>745</v>
      </c>
      <c r="H1587" s="3"/>
      <c r="I1587" s="2"/>
      <c r="J1587" s="2"/>
      <c r="L1587" s="2"/>
      <c r="M1587" s="3" t="s">
        <v>402</v>
      </c>
      <c r="N1587" s="3"/>
      <c r="O1587" s="3" t="s">
        <v>4639</v>
      </c>
      <c r="P1587" s="2"/>
      <c r="Q1587" s="2"/>
      <c r="S1587" s="2"/>
    </row>
    <row r="1588" spans="1:19" ht="15.75" customHeight="1">
      <c r="A1588" s="3" t="s">
        <v>402</v>
      </c>
      <c r="B1588" s="3" t="s">
        <v>4586</v>
      </c>
      <c r="C1588" s="3" t="s">
        <v>4642</v>
      </c>
      <c r="D1588" s="3" t="s">
        <v>4620</v>
      </c>
      <c r="E1588" s="3" t="s">
        <v>1322</v>
      </c>
      <c r="F1588" s="3" t="s">
        <v>4643</v>
      </c>
      <c r="G1588" s="3" t="s">
        <v>745</v>
      </c>
      <c r="H1588" s="3"/>
      <c r="I1588" s="2"/>
      <c r="J1588" s="2"/>
      <c r="L1588" s="2"/>
      <c r="M1588" s="3" t="s">
        <v>402</v>
      </c>
      <c r="N1588" s="3"/>
      <c r="O1588" s="3" t="s">
        <v>4642</v>
      </c>
      <c r="P1588" s="2"/>
      <c r="Q1588" s="2"/>
      <c r="S1588" s="2"/>
    </row>
    <row r="1589" spans="1:19" ht="15.75" customHeight="1">
      <c r="A1589" s="3" t="s">
        <v>402</v>
      </c>
      <c r="B1589" s="3" t="s">
        <v>4586</v>
      </c>
      <c r="C1589" s="3" t="s">
        <v>3226</v>
      </c>
      <c r="D1589" s="3" t="s">
        <v>4620</v>
      </c>
      <c r="E1589" s="3" t="s">
        <v>4644</v>
      </c>
      <c r="F1589" s="3" t="s">
        <v>4645</v>
      </c>
      <c r="G1589" s="3" t="s">
        <v>745</v>
      </c>
      <c r="H1589" s="3"/>
      <c r="I1589" s="2"/>
      <c r="J1589" s="2"/>
      <c r="L1589" s="2"/>
      <c r="M1589" s="3" t="s">
        <v>402</v>
      </c>
      <c r="N1589" s="3"/>
      <c r="O1589" s="3" t="s">
        <v>3226</v>
      </c>
      <c r="P1589" s="2"/>
      <c r="Q1589" s="2"/>
      <c r="S1589" s="2"/>
    </row>
    <row r="1590" spans="1:19" ht="15.75" customHeight="1">
      <c r="A1590" s="3" t="s">
        <v>402</v>
      </c>
      <c r="B1590" s="3" t="s">
        <v>4586</v>
      </c>
      <c r="C1590" s="3" t="s">
        <v>4646</v>
      </c>
      <c r="D1590" s="3" t="s">
        <v>4620</v>
      </c>
      <c r="E1590" s="3" t="s">
        <v>4647</v>
      </c>
      <c r="F1590" s="3" t="s">
        <v>4648</v>
      </c>
      <c r="G1590" s="3" t="s">
        <v>745</v>
      </c>
      <c r="H1590" s="3"/>
      <c r="I1590" s="2"/>
      <c r="J1590" s="2"/>
      <c r="L1590" s="2"/>
      <c r="M1590" s="3" t="s">
        <v>402</v>
      </c>
      <c r="N1590" s="3"/>
      <c r="O1590" s="3" t="s">
        <v>4646</v>
      </c>
      <c r="P1590" s="2"/>
      <c r="Q1590" s="2"/>
      <c r="S1590" s="2"/>
    </row>
    <row r="1591" spans="1:19" ht="15.75" customHeight="1">
      <c r="A1591" s="3" t="s">
        <v>402</v>
      </c>
      <c r="B1591" s="3" t="s">
        <v>4586</v>
      </c>
      <c r="C1591" s="3" t="s">
        <v>4649</v>
      </c>
      <c r="D1591" s="3" t="s">
        <v>4650</v>
      </c>
      <c r="E1591" s="3" t="s">
        <v>4651</v>
      </c>
      <c r="F1591" s="3" t="s">
        <v>4652</v>
      </c>
      <c r="G1591" s="3" t="s">
        <v>741</v>
      </c>
      <c r="H1591" s="3"/>
      <c r="I1591" s="2"/>
      <c r="J1591" s="2"/>
      <c r="L1591" s="2"/>
      <c r="M1591" s="3" t="s">
        <v>402</v>
      </c>
      <c r="N1591" s="3"/>
      <c r="O1591" s="3" t="s">
        <v>4649</v>
      </c>
      <c r="P1591" s="2"/>
      <c r="Q1591" s="2"/>
      <c r="S1591" s="2"/>
    </row>
    <row r="1592" spans="1:19" ht="15.75" customHeight="1">
      <c r="A1592" s="3" t="s">
        <v>402</v>
      </c>
      <c r="B1592" s="3" t="s">
        <v>4586</v>
      </c>
      <c r="C1592" s="3" t="s">
        <v>4653</v>
      </c>
      <c r="D1592" s="3" t="s">
        <v>4650</v>
      </c>
      <c r="E1592" s="3" t="s">
        <v>4654</v>
      </c>
      <c r="F1592" s="3" t="s">
        <v>4655</v>
      </c>
      <c r="G1592" s="3" t="s">
        <v>745</v>
      </c>
      <c r="H1592" s="3"/>
      <c r="I1592" s="2"/>
      <c r="J1592" s="2"/>
      <c r="L1592" s="2"/>
      <c r="M1592" s="3" t="s">
        <v>402</v>
      </c>
      <c r="N1592" s="3"/>
      <c r="O1592" s="3" t="s">
        <v>4653</v>
      </c>
      <c r="P1592" s="2"/>
      <c r="Q1592" s="2"/>
      <c r="S1592" s="2"/>
    </row>
    <row r="1593" spans="1:19" ht="15.75" customHeight="1">
      <c r="A1593" s="3" t="s">
        <v>402</v>
      </c>
      <c r="B1593" s="3" t="s">
        <v>4586</v>
      </c>
      <c r="C1593" s="3" t="s">
        <v>4656</v>
      </c>
      <c r="D1593" s="3" t="s">
        <v>4650</v>
      </c>
      <c r="E1593" s="3" t="s">
        <v>4657</v>
      </c>
      <c r="F1593" s="3" t="s">
        <v>4658</v>
      </c>
      <c r="G1593" s="3" t="s">
        <v>745</v>
      </c>
      <c r="H1593" s="3"/>
      <c r="I1593" s="2"/>
      <c r="J1593" s="2"/>
      <c r="L1593" s="2"/>
      <c r="M1593" s="3" t="s">
        <v>402</v>
      </c>
      <c r="N1593" s="3"/>
      <c r="O1593" s="3" t="s">
        <v>4656</v>
      </c>
      <c r="P1593" s="2"/>
      <c r="Q1593" s="2"/>
      <c r="S1593" s="2"/>
    </row>
    <row r="1594" spans="1:19" ht="15.75" customHeight="1">
      <c r="A1594" s="3" t="s">
        <v>402</v>
      </c>
      <c r="B1594" s="3" t="s">
        <v>4586</v>
      </c>
      <c r="C1594" s="3" t="s">
        <v>4659</v>
      </c>
      <c r="D1594" s="3" t="s">
        <v>4650</v>
      </c>
      <c r="E1594" s="3" t="s">
        <v>4660</v>
      </c>
      <c r="F1594" s="3" t="s">
        <v>4661</v>
      </c>
      <c r="G1594" s="3" t="s">
        <v>745</v>
      </c>
      <c r="H1594" s="3"/>
      <c r="I1594" s="2"/>
      <c r="J1594" s="2"/>
      <c r="L1594" s="2"/>
      <c r="M1594" s="3" t="s">
        <v>402</v>
      </c>
      <c r="N1594" s="3"/>
      <c r="O1594" s="3" t="s">
        <v>4659</v>
      </c>
      <c r="P1594" s="2"/>
      <c r="Q1594" s="2"/>
      <c r="S1594" s="2"/>
    </row>
    <row r="1595" spans="1:19" ht="15.75" customHeight="1">
      <c r="A1595" s="3" t="s">
        <v>402</v>
      </c>
      <c r="B1595" s="3" t="s">
        <v>4586</v>
      </c>
      <c r="C1595" s="3" t="s">
        <v>4662</v>
      </c>
      <c r="D1595" s="3" t="s">
        <v>4650</v>
      </c>
      <c r="E1595" s="3" t="s">
        <v>1328</v>
      </c>
      <c r="F1595" s="3" t="s">
        <v>4663</v>
      </c>
      <c r="G1595" s="3" t="s">
        <v>745</v>
      </c>
      <c r="H1595" s="3"/>
      <c r="I1595" s="2"/>
      <c r="J1595" s="2"/>
      <c r="L1595" s="2"/>
      <c r="M1595" s="3" t="s">
        <v>402</v>
      </c>
      <c r="N1595" s="3"/>
      <c r="O1595" s="3" t="s">
        <v>4662</v>
      </c>
      <c r="P1595" s="2"/>
      <c r="Q1595" s="2"/>
      <c r="S1595" s="2"/>
    </row>
    <row r="1596" spans="1:19" ht="15.75" customHeight="1">
      <c r="A1596" s="3" t="s">
        <v>402</v>
      </c>
      <c r="B1596" s="3" t="s">
        <v>4586</v>
      </c>
      <c r="C1596" s="3" t="s">
        <v>4664</v>
      </c>
      <c r="D1596" s="3" t="s">
        <v>4650</v>
      </c>
      <c r="E1596" s="3" t="s">
        <v>4665</v>
      </c>
      <c r="F1596" s="3" t="s">
        <v>4666</v>
      </c>
      <c r="G1596" s="3" t="s">
        <v>745</v>
      </c>
      <c r="H1596" s="3"/>
      <c r="I1596" s="2"/>
      <c r="J1596" s="2"/>
      <c r="L1596" s="2"/>
      <c r="M1596" s="3" t="s">
        <v>402</v>
      </c>
      <c r="N1596" s="3"/>
      <c r="O1596" s="3" t="s">
        <v>4664</v>
      </c>
      <c r="P1596" s="2"/>
      <c r="Q1596" s="2"/>
      <c r="S1596" s="2"/>
    </row>
    <row r="1597" spans="1:19" ht="15.75" customHeight="1">
      <c r="A1597" s="3" t="s">
        <v>402</v>
      </c>
      <c r="B1597" s="3" t="s">
        <v>4586</v>
      </c>
      <c r="C1597" s="3" t="s">
        <v>4667</v>
      </c>
      <c r="D1597" s="3" t="s">
        <v>4650</v>
      </c>
      <c r="E1597" s="3" t="s">
        <v>4668</v>
      </c>
      <c r="F1597" s="3" t="s">
        <v>4669</v>
      </c>
      <c r="G1597" s="3" t="s">
        <v>745</v>
      </c>
      <c r="H1597" s="3"/>
      <c r="I1597" s="2"/>
      <c r="J1597" s="2"/>
      <c r="L1597" s="2"/>
      <c r="M1597" s="3" t="s">
        <v>402</v>
      </c>
      <c r="N1597" s="3"/>
      <c r="O1597" s="3" t="s">
        <v>4667</v>
      </c>
      <c r="P1597" s="2"/>
      <c r="Q1597" s="2"/>
      <c r="S1597" s="2"/>
    </row>
    <row r="1598" spans="1:19" ht="15.75" customHeight="1">
      <c r="A1598" s="3" t="s">
        <v>402</v>
      </c>
      <c r="B1598" s="3" t="s">
        <v>4586</v>
      </c>
      <c r="C1598" s="3" t="s">
        <v>4670</v>
      </c>
      <c r="D1598" s="3" t="s">
        <v>4650</v>
      </c>
      <c r="E1598" s="3" t="s">
        <v>4671</v>
      </c>
      <c r="F1598" s="3" t="s">
        <v>4672</v>
      </c>
      <c r="G1598" s="3" t="s">
        <v>745</v>
      </c>
      <c r="H1598" s="3"/>
      <c r="I1598" s="2"/>
      <c r="J1598" s="2"/>
      <c r="L1598" s="2"/>
      <c r="M1598" s="3" t="s">
        <v>402</v>
      </c>
      <c r="N1598" s="3"/>
      <c r="O1598" s="3" t="s">
        <v>4670</v>
      </c>
      <c r="P1598" s="2"/>
      <c r="Q1598" s="2"/>
      <c r="S1598" s="2"/>
    </row>
    <row r="1599" spans="1:19" ht="15.75" customHeight="1">
      <c r="A1599" s="3" t="s">
        <v>402</v>
      </c>
      <c r="B1599" s="3" t="s">
        <v>4586</v>
      </c>
      <c r="C1599" s="3" t="s">
        <v>4673</v>
      </c>
      <c r="D1599" s="3" t="s">
        <v>4650</v>
      </c>
      <c r="E1599" s="3" t="s">
        <v>4674</v>
      </c>
      <c r="F1599" s="3" t="s">
        <v>4675</v>
      </c>
      <c r="G1599" s="3" t="s">
        <v>745</v>
      </c>
      <c r="H1599" s="3"/>
      <c r="I1599" s="2"/>
      <c r="J1599" s="2"/>
      <c r="L1599" s="2"/>
      <c r="M1599" s="3" t="s">
        <v>402</v>
      </c>
      <c r="N1599" s="3"/>
      <c r="O1599" s="3" t="s">
        <v>4673</v>
      </c>
      <c r="P1599" s="2"/>
      <c r="Q1599" s="2"/>
      <c r="S1599" s="2"/>
    </row>
    <row r="1600" spans="1:19" ht="15.75" customHeight="1">
      <c r="A1600" s="3" t="s">
        <v>402</v>
      </c>
      <c r="B1600" s="3" t="s">
        <v>4586</v>
      </c>
      <c r="C1600" s="3" t="s">
        <v>4676</v>
      </c>
      <c r="D1600" s="3" t="s">
        <v>4650</v>
      </c>
      <c r="E1600" s="3" t="s">
        <v>4677</v>
      </c>
      <c r="F1600" s="3" t="s">
        <v>4678</v>
      </c>
      <c r="G1600" s="3" t="s">
        <v>745</v>
      </c>
      <c r="H1600" s="3"/>
      <c r="I1600" s="2"/>
      <c r="J1600" s="2"/>
      <c r="L1600" s="2"/>
      <c r="M1600" s="3" t="s">
        <v>402</v>
      </c>
      <c r="N1600" s="3"/>
      <c r="O1600" s="3" t="s">
        <v>4676</v>
      </c>
      <c r="P1600" s="2"/>
      <c r="Q1600" s="2"/>
      <c r="S1600" s="2"/>
    </row>
    <row r="1601" spans="1:19" ht="15.75" customHeight="1">
      <c r="A1601" s="3" t="s">
        <v>402</v>
      </c>
      <c r="B1601" s="3" t="s">
        <v>4586</v>
      </c>
      <c r="C1601" s="3" t="s">
        <v>4679</v>
      </c>
      <c r="D1601" s="3" t="s">
        <v>4650</v>
      </c>
      <c r="E1601" s="3" t="s">
        <v>4680</v>
      </c>
      <c r="F1601" s="3" t="s">
        <v>4681</v>
      </c>
      <c r="G1601" s="3" t="s">
        <v>745</v>
      </c>
      <c r="H1601" s="3"/>
      <c r="I1601" s="2"/>
      <c r="J1601" s="2"/>
      <c r="L1601" s="2"/>
      <c r="M1601" s="3" t="s">
        <v>402</v>
      </c>
      <c r="N1601" s="3"/>
      <c r="O1601" s="3" t="s">
        <v>4679</v>
      </c>
      <c r="P1601" s="2"/>
      <c r="Q1601" s="2"/>
      <c r="S1601" s="2"/>
    </row>
    <row r="1602" spans="1:19" ht="15.75" customHeight="1">
      <c r="A1602" s="3" t="s">
        <v>402</v>
      </c>
      <c r="B1602" s="3" t="s">
        <v>4586</v>
      </c>
      <c r="C1602" s="3" t="s">
        <v>4682</v>
      </c>
      <c r="D1602" s="3" t="s">
        <v>4650</v>
      </c>
      <c r="E1602" s="3" t="s">
        <v>4683</v>
      </c>
      <c r="F1602" s="3" t="s">
        <v>4684</v>
      </c>
      <c r="G1602" s="3" t="s">
        <v>745</v>
      </c>
      <c r="H1602" s="3"/>
      <c r="I1602" s="2"/>
      <c r="J1602" s="2"/>
      <c r="L1602" s="2"/>
      <c r="M1602" s="3" t="s">
        <v>402</v>
      </c>
      <c r="N1602" s="3"/>
      <c r="O1602" s="3" t="s">
        <v>4682</v>
      </c>
      <c r="P1602" s="2"/>
      <c r="Q1602" s="2"/>
      <c r="S1602" s="2"/>
    </row>
    <row r="1603" spans="1:19" ht="15.75" customHeight="1">
      <c r="A1603" s="3" t="s">
        <v>402</v>
      </c>
      <c r="B1603" s="3" t="s">
        <v>4586</v>
      </c>
      <c r="C1603" s="3" t="s">
        <v>637</v>
      </c>
      <c r="D1603" s="3" t="s">
        <v>4650</v>
      </c>
      <c r="E1603" s="3" t="s">
        <v>1336</v>
      </c>
      <c r="F1603" s="3" t="s">
        <v>4685</v>
      </c>
      <c r="G1603" s="3" t="s">
        <v>745</v>
      </c>
      <c r="H1603" s="3"/>
      <c r="I1603" s="2"/>
      <c r="J1603" s="2"/>
      <c r="L1603" s="2"/>
      <c r="M1603" s="3" t="s">
        <v>402</v>
      </c>
      <c r="N1603" s="3"/>
      <c r="O1603" s="3" t="s">
        <v>637</v>
      </c>
      <c r="P1603" s="2"/>
      <c r="Q1603" s="2"/>
      <c r="S1603" s="2"/>
    </row>
    <row r="1604" spans="1:19" ht="15.75" customHeight="1">
      <c r="A1604" s="3" t="s">
        <v>402</v>
      </c>
      <c r="B1604" s="3" t="s">
        <v>4586</v>
      </c>
      <c r="C1604" s="3" t="s">
        <v>4686</v>
      </c>
      <c r="D1604" s="3" t="s">
        <v>4650</v>
      </c>
      <c r="E1604" s="3" t="s">
        <v>1470</v>
      </c>
      <c r="F1604" s="3" t="s">
        <v>4687</v>
      </c>
      <c r="G1604" s="3" t="s">
        <v>745</v>
      </c>
      <c r="H1604" s="3"/>
      <c r="I1604" s="2"/>
      <c r="J1604" s="2"/>
      <c r="L1604" s="2"/>
      <c r="M1604" s="3" t="s">
        <v>402</v>
      </c>
      <c r="N1604" s="3"/>
      <c r="O1604" s="3" t="s">
        <v>4686</v>
      </c>
      <c r="P1604" s="2"/>
      <c r="Q1604" s="2"/>
      <c r="S1604" s="2"/>
    </row>
    <row r="1605" spans="1:19" ht="15.75" customHeight="1">
      <c r="A1605" s="3" t="s">
        <v>402</v>
      </c>
      <c r="B1605" s="3" t="s">
        <v>4586</v>
      </c>
      <c r="C1605" s="3" t="s">
        <v>4688</v>
      </c>
      <c r="D1605" s="3" t="s">
        <v>4650</v>
      </c>
      <c r="E1605" s="3" t="s">
        <v>1348</v>
      </c>
      <c r="F1605" s="3" t="s">
        <v>4689</v>
      </c>
      <c r="G1605" s="3" t="s">
        <v>745</v>
      </c>
      <c r="H1605" s="3"/>
      <c r="I1605" s="2"/>
      <c r="J1605" s="2"/>
      <c r="L1605" s="2"/>
      <c r="M1605" s="3" t="s">
        <v>402</v>
      </c>
      <c r="N1605" s="3"/>
      <c r="O1605" s="3" t="s">
        <v>4688</v>
      </c>
      <c r="P1605" s="2"/>
      <c r="Q1605" s="2"/>
      <c r="S1605" s="2"/>
    </row>
    <row r="1606" spans="1:19" ht="15.75" customHeight="1">
      <c r="A1606" s="3" t="s">
        <v>402</v>
      </c>
      <c r="B1606" s="3" t="s">
        <v>4586</v>
      </c>
      <c r="C1606" s="3" t="s">
        <v>4690</v>
      </c>
      <c r="D1606" s="3" t="s">
        <v>4650</v>
      </c>
      <c r="E1606" s="3" t="s">
        <v>4691</v>
      </c>
      <c r="F1606" s="3" t="s">
        <v>4692</v>
      </c>
      <c r="G1606" s="3" t="s">
        <v>745</v>
      </c>
      <c r="H1606" s="3"/>
      <c r="I1606" s="2"/>
      <c r="J1606" s="2"/>
      <c r="L1606" s="2"/>
      <c r="M1606" s="3" t="s">
        <v>402</v>
      </c>
      <c r="N1606" s="3"/>
      <c r="O1606" s="3" t="s">
        <v>4690</v>
      </c>
      <c r="P1606" s="2"/>
      <c r="Q1606" s="2"/>
      <c r="S1606" s="2"/>
    </row>
    <row r="1607" spans="1:19" ht="15.75" customHeight="1">
      <c r="A1607" s="3" t="s">
        <v>402</v>
      </c>
      <c r="B1607" s="3" t="s">
        <v>4586</v>
      </c>
      <c r="C1607" s="3" t="s">
        <v>4693</v>
      </c>
      <c r="D1607" s="3" t="s">
        <v>4650</v>
      </c>
      <c r="E1607" s="3" t="s">
        <v>4694</v>
      </c>
      <c r="F1607" s="3" t="s">
        <v>4695</v>
      </c>
      <c r="G1607" s="3" t="s">
        <v>745</v>
      </c>
      <c r="H1607" s="3"/>
      <c r="I1607" s="2"/>
      <c r="J1607" s="2"/>
      <c r="L1607" s="2"/>
      <c r="M1607" s="3" t="s">
        <v>402</v>
      </c>
      <c r="N1607" s="3"/>
      <c r="O1607" s="3" t="s">
        <v>4693</v>
      </c>
      <c r="P1607" s="2"/>
      <c r="Q1607" s="2"/>
      <c r="S1607" s="2"/>
    </row>
    <row r="1608" spans="1:19" ht="15.75" customHeight="1">
      <c r="A1608" s="3" t="s">
        <v>402</v>
      </c>
      <c r="B1608" s="3" t="s">
        <v>4586</v>
      </c>
      <c r="C1608" s="3" t="s">
        <v>4696</v>
      </c>
      <c r="D1608" s="3" t="s">
        <v>4650</v>
      </c>
      <c r="E1608" s="3" t="s">
        <v>4697</v>
      </c>
      <c r="F1608" s="3" t="s">
        <v>4698</v>
      </c>
      <c r="G1608" s="3" t="s">
        <v>745</v>
      </c>
      <c r="H1608" s="3"/>
      <c r="I1608" s="2"/>
      <c r="J1608" s="2"/>
      <c r="L1608" s="2"/>
      <c r="M1608" s="3" t="s">
        <v>402</v>
      </c>
      <c r="N1608" s="3"/>
      <c r="O1608" s="3" t="s">
        <v>4696</v>
      </c>
      <c r="P1608" s="2"/>
      <c r="Q1608" s="2"/>
      <c r="S1608" s="2"/>
    </row>
    <row r="1609" spans="1:19" ht="15.75" customHeight="1">
      <c r="A1609" s="3" t="s">
        <v>402</v>
      </c>
      <c r="B1609" s="3" t="s">
        <v>4586</v>
      </c>
      <c r="C1609" s="3" t="s">
        <v>4699</v>
      </c>
      <c r="D1609" s="3" t="s">
        <v>4650</v>
      </c>
      <c r="E1609" s="3" t="s">
        <v>4700</v>
      </c>
      <c r="F1609" s="3" t="s">
        <v>4701</v>
      </c>
      <c r="G1609" s="3" t="s">
        <v>745</v>
      </c>
      <c r="H1609" s="3"/>
      <c r="I1609" s="2"/>
      <c r="J1609" s="2"/>
      <c r="L1609" s="2"/>
      <c r="M1609" s="3" t="s">
        <v>402</v>
      </c>
      <c r="N1609" s="3"/>
      <c r="O1609" s="3" t="s">
        <v>4699</v>
      </c>
      <c r="P1609" s="2"/>
      <c r="Q1609" s="2"/>
      <c r="S1609" s="2"/>
    </row>
    <row r="1610" spans="1:19" ht="15.75" customHeight="1">
      <c r="A1610" s="3" t="s">
        <v>402</v>
      </c>
      <c r="B1610" s="3" t="s">
        <v>4586</v>
      </c>
      <c r="C1610" s="3" t="s">
        <v>4702</v>
      </c>
      <c r="D1610" s="3" t="s">
        <v>4650</v>
      </c>
      <c r="E1610" s="3" t="s">
        <v>4703</v>
      </c>
      <c r="F1610" s="3" t="s">
        <v>4704</v>
      </c>
      <c r="G1610" s="3" t="s">
        <v>745</v>
      </c>
      <c r="H1610" s="3"/>
      <c r="I1610" s="2"/>
      <c r="J1610" s="2"/>
      <c r="L1610" s="2"/>
      <c r="M1610" s="3" t="s">
        <v>402</v>
      </c>
      <c r="N1610" s="3"/>
      <c r="O1610" s="3" t="s">
        <v>4702</v>
      </c>
      <c r="P1610" s="2"/>
      <c r="Q1610" s="2"/>
      <c r="S1610" s="2"/>
    </row>
    <row r="1611" spans="1:19" ht="15.75" customHeight="1">
      <c r="A1611" s="3" t="s">
        <v>402</v>
      </c>
      <c r="B1611" s="3" t="s">
        <v>4586</v>
      </c>
      <c r="C1611" s="3" t="s">
        <v>4705</v>
      </c>
      <c r="D1611" s="3" t="s">
        <v>4650</v>
      </c>
      <c r="E1611" s="3" t="s">
        <v>1339</v>
      </c>
      <c r="F1611" s="3" t="s">
        <v>4706</v>
      </c>
      <c r="G1611" s="3" t="s">
        <v>745</v>
      </c>
      <c r="H1611" s="3"/>
      <c r="I1611" s="2"/>
      <c r="J1611" s="2"/>
      <c r="L1611" s="2"/>
      <c r="M1611" s="3" t="s">
        <v>402</v>
      </c>
      <c r="N1611" s="3"/>
      <c r="O1611" s="3" t="s">
        <v>4705</v>
      </c>
      <c r="P1611" s="2"/>
      <c r="Q1611" s="2"/>
      <c r="S1611" s="2"/>
    </row>
    <row r="1612" spans="1:19" ht="15.75" customHeight="1">
      <c r="A1612" s="3" t="s">
        <v>402</v>
      </c>
      <c r="B1612" s="3" t="s">
        <v>4586</v>
      </c>
      <c r="C1612" s="3" t="s">
        <v>4707</v>
      </c>
      <c r="D1612" s="3" t="s">
        <v>4650</v>
      </c>
      <c r="E1612" s="3" t="s">
        <v>4708</v>
      </c>
      <c r="F1612" s="3" t="s">
        <v>4709</v>
      </c>
      <c r="G1612" s="3" t="s">
        <v>745</v>
      </c>
      <c r="H1612" s="3"/>
      <c r="I1612" s="2"/>
      <c r="J1612" s="2"/>
      <c r="L1612" s="2"/>
      <c r="M1612" s="3" t="s">
        <v>402</v>
      </c>
      <c r="N1612" s="3"/>
      <c r="O1612" s="3" t="s">
        <v>4707</v>
      </c>
      <c r="P1612" s="2"/>
      <c r="Q1612" s="2"/>
      <c r="S1612" s="2"/>
    </row>
    <row r="1613" spans="1:19" ht="15.75" customHeight="1">
      <c r="A1613" s="3" t="s">
        <v>402</v>
      </c>
      <c r="B1613" s="3" t="s">
        <v>4586</v>
      </c>
      <c r="C1613" s="3" t="s">
        <v>4710</v>
      </c>
      <c r="D1613" s="3" t="s">
        <v>4650</v>
      </c>
      <c r="E1613" s="3" t="s">
        <v>4711</v>
      </c>
      <c r="F1613" s="3" t="s">
        <v>4712</v>
      </c>
      <c r="G1613" s="3" t="s">
        <v>745</v>
      </c>
      <c r="H1613" s="3"/>
      <c r="I1613" s="2"/>
      <c r="J1613" s="2"/>
      <c r="L1613" s="2"/>
      <c r="M1613" s="3" t="s">
        <v>402</v>
      </c>
      <c r="N1613" s="3"/>
      <c r="O1613" s="3" t="s">
        <v>4710</v>
      </c>
      <c r="P1613" s="2"/>
      <c r="Q1613" s="2"/>
      <c r="S1613" s="2"/>
    </row>
    <row r="1614" spans="1:19" ht="15.75" customHeight="1">
      <c r="A1614" s="3" t="s">
        <v>402</v>
      </c>
      <c r="B1614" s="3" t="s">
        <v>4586</v>
      </c>
      <c r="C1614" s="3" t="s">
        <v>4713</v>
      </c>
      <c r="D1614" s="3" t="s">
        <v>4650</v>
      </c>
      <c r="E1614" s="3" t="s">
        <v>1330</v>
      </c>
      <c r="F1614" s="3" t="s">
        <v>4714</v>
      </c>
      <c r="G1614" s="3" t="s">
        <v>745</v>
      </c>
      <c r="H1614" s="3"/>
      <c r="I1614" s="2"/>
      <c r="J1614" s="2"/>
      <c r="L1614" s="2"/>
      <c r="M1614" s="3" t="s">
        <v>402</v>
      </c>
      <c r="N1614" s="3"/>
      <c r="O1614" s="3" t="s">
        <v>4713</v>
      </c>
      <c r="P1614" s="2"/>
      <c r="Q1614" s="2"/>
      <c r="S1614" s="2"/>
    </row>
    <row r="1615" spans="1:19" ht="15.75" customHeight="1">
      <c r="A1615" s="3" t="s">
        <v>402</v>
      </c>
      <c r="B1615" s="3" t="s">
        <v>4586</v>
      </c>
      <c r="C1615" s="3" t="s">
        <v>4715</v>
      </c>
      <c r="D1615" s="3" t="s">
        <v>4650</v>
      </c>
      <c r="E1615" s="3" t="s">
        <v>4716</v>
      </c>
      <c r="F1615" s="3" t="s">
        <v>4717</v>
      </c>
      <c r="G1615" s="3" t="s">
        <v>745</v>
      </c>
      <c r="H1615" s="3"/>
      <c r="I1615" s="2"/>
      <c r="J1615" s="2"/>
      <c r="L1615" s="2"/>
      <c r="M1615" s="3" t="s">
        <v>402</v>
      </c>
      <c r="N1615" s="3"/>
      <c r="O1615" s="3" t="s">
        <v>4715</v>
      </c>
      <c r="P1615" s="2"/>
      <c r="Q1615" s="2"/>
      <c r="S1615" s="2"/>
    </row>
    <row r="1616" spans="1:19" ht="15.75" customHeight="1">
      <c r="A1616" s="3" t="s">
        <v>402</v>
      </c>
      <c r="B1616" s="3" t="s">
        <v>4586</v>
      </c>
      <c r="C1616" s="3" t="s">
        <v>4718</v>
      </c>
      <c r="D1616" s="3" t="s">
        <v>4650</v>
      </c>
      <c r="E1616" s="3" t="s">
        <v>4719</v>
      </c>
      <c r="F1616" s="3" t="s">
        <v>4720</v>
      </c>
      <c r="G1616" s="3" t="s">
        <v>745</v>
      </c>
      <c r="H1616" s="3"/>
      <c r="I1616" s="2"/>
      <c r="J1616" s="2"/>
      <c r="L1616" s="2"/>
      <c r="M1616" s="3" t="s">
        <v>402</v>
      </c>
      <c r="N1616" s="3"/>
      <c r="O1616" s="3" t="s">
        <v>4718</v>
      </c>
      <c r="P1616" s="2"/>
      <c r="Q1616" s="2"/>
      <c r="S1616" s="2"/>
    </row>
    <row r="1617" spans="1:19" ht="15.75" customHeight="1">
      <c r="A1617" s="3" t="s">
        <v>402</v>
      </c>
      <c r="B1617" s="3" t="s">
        <v>4586</v>
      </c>
      <c r="C1617" s="3" t="s">
        <v>4721</v>
      </c>
      <c r="D1617" s="3" t="s">
        <v>4650</v>
      </c>
      <c r="E1617" s="3" t="s">
        <v>1333</v>
      </c>
      <c r="F1617" s="3" t="s">
        <v>4722</v>
      </c>
      <c r="G1617" s="3" t="s">
        <v>745</v>
      </c>
      <c r="H1617" s="3"/>
      <c r="I1617" s="2"/>
      <c r="J1617" s="2"/>
      <c r="L1617" s="2"/>
      <c r="M1617" s="3" t="s">
        <v>402</v>
      </c>
      <c r="N1617" s="3"/>
      <c r="O1617" s="3" t="s">
        <v>4721</v>
      </c>
      <c r="P1617" s="2"/>
      <c r="Q1617" s="2"/>
      <c r="S1617" s="2"/>
    </row>
    <row r="1618" spans="1:19" ht="15.75" customHeight="1">
      <c r="A1618" s="3" t="s">
        <v>402</v>
      </c>
      <c r="B1618" s="3" t="s">
        <v>4586</v>
      </c>
      <c r="C1618" s="3" t="s">
        <v>3353</v>
      </c>
      <c r="D1618" s="3" t="s">
        <v>4650</v>
      </c>
      <c r="E1618" s="3" t="s">
        <v>4723</v>
      </c>
      <c r="F1618" s="3" t="s">
        <v>4724</v>
      </c>
      <c r="G1618" s="3" t="s">
        <v>745</v>
      </c>
      <c r="H1618" s="3"/>
      <c r="I1618" s="2"/>
      <c r="J1618" s="2"/>
      <c r="L1618" s="2"/>
      <c r="M1618" s="3" t="s">
        <v>402</v>
      </c>
      <c r="N1618" s="3"/>
      <c r="O1618" s="3" t="s">
        <v>3353</v>
      </c>
      <c r="P1618" s="2"/>
      <c r="Q1618" s="2"/>
      <c r="S1618" s="2"/>
    </row>
    <row r="1619" spans="1:19" ht="15.75" customHeight="1">
      <c r="A1619" s="3" t="s">
        <v>402</v>
      </c>
      <c r="B1619" s="3" t="s">
        <v>4586</v>
      </c>
      <c r="C1619" s="3" t="s">
        <v>4725</v>
      </c>
      <c r="D1619" s="3" t="s">
        <v>4650</v>
      </c>
      <c r="E1619" s="3" t="s">
        <v>4726</v>
      </c>
      <c r="F1619" s="3" t="s">
        <v>4727</v>
      </c>
      <c r="G1619" s="3" t="s">
        <v>745</v>
      </c>
      <c r="H1619" s="3"/>
      <c r="I1619" s="2"/>
      <c r="J1619" s="2"/>
      <c r="L1619" s="2"/>
      <c r="M1619" s="3" t="s">
        <v>402</v>
      </c>
      <c r="N1619" s="3"/>
      <c r="O1619" s="3" t="s">
        <v>4725</v>
      </c>
      <c r="P1619" s="2"/>
      <c r="Q1619" s="2"/>
      <c r="S1619" s="2"/>
    </row>
    <row r="1620" spans="1:19" ht="15.75" customHeight="1">
      <c r="A1620" s="3" t="s">
        <v>402</v>
      </c>
      <c r="B1620" s="3" t="s">
        <v>4586</v>
      </c>
      <c r="C1620" s="3" t="s">
        <v>3346</v>
      </c>
      <c r="D1620" s="3" t="s">
        <v>4728</v>
      </c>
      <c r="E1620" s="3" t="s">
        <v>4729</v>
      </c>
      <c r="F1620" s="3" t="s">
        <v>4730</v>
      </c>
      <c r="G1620" s="3" t="s">
        <v>741</v>
      </c>
      <c r="H1620" s="3"/>
      <c r="I1620" s="2"/>
      <c r="J1620" s="2"/>
      <c r="L1620" s="2"/>
      <c r="M1620" s="3" t="s">
        <v>402</v>
      </c>
      <c r="N1620" s="3"/>
      <c r="O1620" s="3" t="s">
        <v>3346</v>
      </c>
      <c r="P1620" s="2"/>
      <c r="Q1620" s="2"/>
      <c r="S1620" s="2"/>
    </row>
    <row r="1621" spans="1:19" ht="15.75" customHeight="1">
      <c r="A1621" s="3" t="s">
        <v>402</v>
      </c>
      <c r="B1621" s="3" t="s">
        <v>4586</v>
      </c>
      <c r="C1621" s="3" t="s">
        <v>4731</v>
      </c>
      <c r="D1621" s="3" t="s">
        <v>4728</v>
      </c>
      <c r="E1621" s="3" t="s">
        <v>4732</v>
      </c>
      <c r="F1621" s="3" t="s">
        <v>4733</v>
      </c>
      <c r="G1621" s="3" t="s">
        <v>745</v>
      </c>
      <c r="H1621" s="3"/>
      <c r="I1621" s="2"/>
      <c r="J1621" s="2"/>
      <c r="L1621" s="2"/>
      <c r="M1621" s="3" t="s">
        <v>402</v>
      </c>
      <c r="N1621" s="3"/>
      <c r="O1621" s="3" t="s">
        <v>4731</v>
      </c>
      <c r="P1621" s="2"/>
      <c r="Q1621" s="2"/>
      <c r="S1621" s="2"/>
    </row>
    <row r="1622" spans="1:19" ht="15.75" customHeight="1">
      <c r="A1622" s="3" t="s">
        <v>402</v>
      </c>
      <c r="B1622" s="3" t="s">
        <v>4586</v>
      </c>
      <c r="C1622" s="3" t="s">
        <v>4734</v>
      </c>
      <c r="D1622" s="3" t="s">
        <v>4728</v>
      </c>
      <c r="E1622" s="3" t="s">
        <v>1353</v>
      </c>
      <c r="F1622" s="3" t="s">
        <v>4735</v>
      </c>
      <c r="G1622" s="3" t="s">
        <v>745</v>
      </c>
      <c r="H1622" s="3"/>
      <c r="I1622" s="2"/>
      <c r="J1622" s="2"/>
      <c r="L1622" s="2"/>
      <c r="M1622" s="3" t="s">
        <v>402</v>
      </c>
      <c r="N1622" s="3"/>
      <c r="O1622" s="3" t="s">
        <v>4734</v>
      </c>
      <c r="P1622" s="2"/>
      <c r="Q1622" s="2"/>
      <c r="S1622" s="2"/>
    </row>
    <row r="1623" spans="1:19" ht="15.75" customHeight="1">
      <c r="A1623" s="3" t="s">
        <v>402</v>
      </c>
      <c r="B1623" s="3" t="s">
        <v>4586</v>
      </c>
      <c r="C1623" s="3" t="s">
        <v>4736</v>
      </c>
      <c r="D1623" s="3" t="s">
        <v>4728</v>
      </c>
      <c r="E1623" s="3" t="s">
        <v>4737</v>
      </c>
      <c r="F1623" s="3" t="s">
        <v>4738</v>
      </c>
      <c r="G1623" s="3" t="s">
        <v>745</v>
      </c>
      <c r="H1623" s="3"/>
      <c r="I1623" s="2"/>
      <c r="J1623" s="2"/>
      <c r="L1623" s="2"/>
      <c r="M1623" s="3" t="s">
        <v>402</v>
      </c>
      <c r="N1623" s="3"/>
      <c r="O1623" s="3" t="s">
        <v>4736</v>
      </c>
      <c r="P1623" s="2"/>
      <c r="Q1623" s="2"/>
      <c r="S1623" s="2"/>
    </row>
    <row r="1624" spans="1:19" ht="15.75" customHeight="1">
      <c r="A1624" s="3" t="s">
        <v>402</v>
      </c>
      <c r="B1624" s="3" t="s">
        <v>4586</v>
      </c>
      <c r="C1624" s="3" t="s">
        <v>4739</v>
      </c>
      <c r="D1624" s="3" t="s">
        <v>4728</v>
      </c>
      <c r="E1624" s="3" t="s">
        <v>1473</v>
      </c>
      <c r="F1624" s="3" t="s">
        <v>4740</v>
      </c>
      <c r="G1624" s="3" t="s">
        <v>745</v>
      </c>
      <c r="H1624" s="3"/>
      <c r="I1624" s="2"/>
      <c r="J1624" s="2"/>
      <c r="L1624" s="2"/>
      <c r="M1624" s="3" t="s">
        <v>402</v>
      </c>
      <c r="N1624" s="3"/>
      <c r="O1624" s="3" t="s">
        <v>4739</v>
      </c>
      <c r="P1624" s="2"/>
      <c r="Q1624" s="2"/>
      <c r="S1624" s="2"/>
    </row>
    <row r="1625" spans="1:19" ht="15.75" customHeight="1">
      <c r="A1625" s="3" t="s">
        <v>402</v>
      </c>
      <c r="B1625" s="3" t="s">
        <v>4586</v>
      </c>
      <c r="C1625" s="3" t="s">
        <v>4741</v>
      </c>
      <c r="D1625" s="3" t="s">
        <v>4728</v>
      </c>
      <c r="E1625" s="3" t="s">
        <v>4742</v>
      </c>
      <c r="F1625" s="3" t="s">
        <v>4743</v>
      </c>
      <c r="G1625" s="3" t="s">
        <v>745</v>
      </c>
      <c r="H1625" s="3"/>
      <c r="I1625" s="2"/>
      <c r="J1625" s="2"/>
      <c r="L1625" s="2"/>
      <c r="M1625" s="3" t="s">
        <v>402</v>
      </c>
      <c r="N1625" s="3"/>
      <c r="O1625" s="3" t="s">
        <v>4741</v>
      </c>
      <c r="P1625" s="2"/>
      <c r="Q1625" s="2"/>
      <c r="S1625" s="2"/>
    </row>
    <row r="1626" spans="1:19" ht="15.75" customHeight="1">
      <c r="A1626" s="3" t="s">
        <v>402</v>
      </c>
      <c r="B1626" s="3" t="s">
        <v>4586</v>
      </c>
      <c r="C1626" s="3" t="s">
        <v>4744</v>
      </c>
      <c r="D1626" s="3" t="s">
        <v>4728</v>
      </c>
      <c r="E1626" s="3" t="s">
        <v>4745</v>
      </c>
      <c r="F1626" s="3" t="s">
        <v>4746</v>
      </c>
      <c r="G1626" s="3" t="s">
        <v>745</v>
      </c>
      <c r="H1626" s="3"/>
      <c r="I1626" s="2"/>
      <c r="J1626" s="2"/>
      <c r="L1626" s="2"/>
      <c r="M1626" s="3" t="s">
        <v>402</v>
      </c>
      <c r="N1626" s="3"/>
      <c r="O1626" s="3" t="s">
        <v>4744</v>
      </c>
      <c r="P1626" s="2"/>
      <c r="Q1626" s="2"/>
      <c r="S1626" s="2"/>
    </row>
    <row r="1627" spans="1:19" ht="15.75" customHeight="1">
      <c r="A1627" s="3" t="s">
        <v>402</v>
      </c>
      <c r="B1627" s="3" t="s">
        <v>4586</v>
      </c>
      <c r="C1627" s="3" t="s">
        <v>4747</v>
      </c>
      <c r="D1627" s="3" t="s">
        <v>4728</v>
      </c>
      <c r="E1627" s="3" t="s">
        <v>4748</v>
      </c>
      <c r="F1627" s="3" t="s">
        <v>4749</v>
      </c>
      <c r="G1627" s="3" t="s">
        <v>745</v>
      </c>
      <c r="H1627" s="3"/>
      <c r="I1627" s="2"/>
      <c r="J1627" s="2"/>
      <c r="L1627" s="2"/>
      <c r="M1627" s="3" t="s">
        <v>402</v>
      </c>
      <c r="N1627" s="3"/>
      <c r="O1627" s="3" t="s">
        <v>4747</v>
      </c>
      <c r="P1627" s="2"/>
      <c r="Q1627" s="2"/>
      <c r="S1627" s="2"/>
    </row>
    <row r="1628" spans="1:19" ht="15.75" customHeight="1">
      <c r="A1628" s="3" t="s">
        <v>402</v>
      </c>
      <c r="B1628" s="3" t="s">
        <v>4586</v>
      </c>
      <c r="C1628" s="3" t="s">
        <v>1091</v>
      </c>
      <c r="D1628" s="3" t="s">
        <v>4728</v>
      </c>
      <c r="E1628" s="3" t="s">
        <v>4750</v>
      </c>
      <c r="F1628" s="3" t="s">
        <v>4751</v>
      </c>
      <c r="G1628" s="3" t="s">
        <v>745</v>
      </c>
      <c r="H1628" s="3"/>
      <c r="I1628" s="2"/>
      <c r="J1628" s="2"/>
      <c r="L1628" s="2"/>
      <c r="M1628" s="3" t="s">
        <v>402</v>
      </c>
      <c r="N1628" s="3"/>
      <c r="O1628" s="3" t="s">
        <v>1091</v>
      </c>
      <c r="P1628" s="2"/>
      <c r="Q1628" s="2"/>
      <c r="S1628" s="2"/>
    </row>
    <row r="1629" spans="1:19" ht="15.75" customHeight="1">
      <c r="A1629" s="3" t="s">
        <v>402</v>
      </c>
      <c r="B1629" s="3" t="s">
        <v>4586</v>
      </c>
      <c r="C1629" s="3" t="s">
        <v>4752</v>
      </c>
      <c r="D1629" s="3" t="s">
        <v>4728</v>
      </c>
      <c r="E1629" s="3" t="s">
        <v>4753</v>
      </c>
      <c r="F1629" s="3" t="s">
        <v>4754</v>
      </c>
      <c r="G1629" s="3" t="s">
        <v>745</v>
      </c>
      <c r="H1629" s="3"/>
      <c r="I1629" s="2"/>
      <c r="J1629" s="2"/>
      <c r="L1629" s="2"/>
      <c r="M1629" s="3" t="s">
        <v>402</v>
      </c>
      <c r="N1629" s="3"/>
      <c r="O1629" s="3" t="s">
        <v>4752</v>
      </c>
      <c r="P1629" s="2"/>
      <c r="Q1629" s="2"/>
      <c r="S1629" s="2"/>
    </row>
    <row r="1630" spans="1:19" ht="15.75" customHeight="1">
      <c r="A1630" s="3" t="s">
        <v>402</v>
      </c>
      <c r="B1630" s="3" t="s">
        <v>4586</v>
      </c>
      <c r="C1630" s="3" t="s">
        <v>4755</v>
      </c>
      <c r="D1630" s="3" t="s">
        <v>4728</v>
      </c>
      <c r="E1630" s="3" t="s">
        <v>4756</v>
      </c>
      <c r="F1630" s="3" t="s">
        <v>4757</v>
      </c>
      <c r="G1630" s="3" t="s">
        <v>745</v>
      </c>
      <c r="H1630" s="3"/>
      <c r="I1630" s="2"/>
      <c r="J1630" s="2"/>
      <c r="L1630" s="2"/>
      <c r="M1630" s="3" t="s">
        <v>402</v>
      </c>
      <c r="N1630" s="3"/>
      <c r="O1630" s="3" t="s">
        <v>4755</v>
      </c>
      <c r="P1630" s="2"/>
      <c r="Q1630" s="2"/>
      <c r="S1630" s="2"/>
    </row>
    <row r="1631" spans="1:19" ht="15.75" customHeight="1">
      <c r="A1631" s="3" t="s">
        <v>402</v>
      </c>
      <c r="B1631" s="3" t="s">
        <v>4586</v>
      </c>
      <c r="C1631" s="3" t="s">
        <v>4758</v>
      </c>
      <c r="D1631" s="3" t="s">
        <v>4728</v>
      </c>
      <c r="E1631" s="3" t="s">
        <v>4759</v>
      </c>
      <c r="F1631" s="3" t="s">
        <v>4760</v>
      </c>
      <c r="G1631" s="3" t="s">
        <v>745</v>
      </c>
      <c r="H1631" s="3"/>
      <c r="I1631" s="2"/>
      <c r="J1631" s="2"/>
      <c r="L1631" s="2"/>
      <c r="M1631" s="3" t="s">
        <v>402</v>
      </c>
      <c r="N1631" s="3"/>
      <c r="O1631" s="3" t="s">
        <v>4758</v>
      </c>
      <c r="P1631" s="2"/>
      <c r="Q1631" s="2"/>
      <c r="S1631" s="2"/>
    </row>
    <row r="1632" spans="1:19" ht="15.75" customHeight="1">
      <c r="A1632" s="3" t="s">
        <v>402</v>
      </c>
      <c r="B1632" s="3" t="s">
        <v>4586</v>
      </c>
      <c r="C1632" s="3" t="s">
        <v>4761</v>
      </c>
      <c r="D1632" s="3" t="s">
        <v>4728</v>
      </c>
      <c r="E1632" s="3" t="s">
        <v>4762</v>
      </c>
      <c r="F1632" s="3" t="s">
        <v>4763</v>
      </c>
      <c r="G1632" s="3" t="s">
        <v>745</v>
      </c>
      <c r="H1632" s="3"/>
      <c r="I1632" s="2"/>
      <c r="J1632" s="2"/>
      <c r="L1632" s="2"/>
      <c r="M1632" s="3" t="s">
        <v>402</v>
      </c>
      <c r="N1632" s="3"/>
      <c r="O1632" s="3" t="s">
        <v>4761</v>
      </c>
      <c r="P1632" s="2"/>
      <c r="Q1632" s="2"/>
      <c r="S1632" s="2"/>
    </row>
    <row r="1633" spans="1:19" ht="15.75" customHeight="1">
      <c r="A1633" s="3" t="s">
        <v>402</v>
      </c>
      <c r="B1633" s="3" t="s">
        <v>4586</v>
      </c>
      <c r="C1633" s="3" t="s">
        <v>4764</v>
      </c>
      <c r="D1633" s="3" t="s">
        <v>4728</v>
      </c>
      <c r="E1633" s="3" t="s">
        <v>1356</v>
      </c>
      <c r="F1633" s="3" t="s">
        <v>4765</v>
      </c>
      <c r="G1633" s="3" t="s">
        <v>745</v>
      </c>
      <c r="H1633" s="3"/>
      <c r="I1633" s="2"/>
      <c r="J1633" s="2"/>
      <c r="L1633" s="2"/>
      <c r="M1633" s="3" t="s">
        <v>402</v>
      </c>
      <c r="N1633" s="3"/>
      <c r="O1633" s="3" t="s">
        <v>4764</v>
      </c>
      <c r="P1633" s="2"/>
      <c r="Q1633" s="2"/>
      <c r="S1633" s="2"/>
    </row>
    <row r="1634" spans="1:19" ht="15.75" customHeight="1">
      <c r="A1634" s="3" t="s">
        <v>402</v>
      </c>
      <c r="B1634" s="3" t="s">
        <v>4586</v>
      </c>
      <c r="C1634" s="3" t="s">
        <v>1536</v>
      </c>
      <c r="D1634" s="3" t="s">
        <v>4728</v>
      </c>
      <c r="E1634" s="3" t="s">
        <v>1359</v>
      </c>
      <c r="F1634" s="3" t="s">
        <v>4766</v>
      </c>
      <c r="G1634" s="3" t="s">
        <v>745</v>
      </c>
      <c r="H1634" s="3"/>
      <c r="I1634" s="2"/>
      <c r="J1634" s="2"/>
      <c r="L1634" s="2"/>
      <c r="M1634" s="3" t="s">
        <v>402</v>
      </c>
      <c r="N1634" s="3"/>
      <c r="O1634" s="3" t="s">
        <v>1536</v>
      </c>
      <c r="P1634" s="2"/>
      <c r="Q1634" s="2"/>
      <c r="S1634" s="2"/>
    </row>
    <row r="1635" spans="1:19" ht="15.75" customHeight="1">
      <c r="A1635" s="3" t="s">
        <v>402</v>
      </c>
      <c r="B1635" s="3" t="s">
        <v>4586</v>
      </c>
      <c r="C1635" s="3" t="s">
        <v>4767</v>
      </c>
      <c r="D1635" s="3" t="s">
        <v>4728</v>
      </c>
      <c r="E1635" s="3" t="s">
        <v>4768</v>
      </c>
      <c r="F1635" s="3" t="s">
        <v>4769</v>
      </c>
      <c r="G1635" s="3" t="s">
        <v>745</v>
      </c>
      <c r="H1635" s="3"/>
      <c r="I1635" s="2"/>
      <c r="J1635" s="2"/>
      <c r="L1635" s="2"/>
      <c r="M1635" s="3" t="s">
        <v>402</v>
      </c>
      <c r="N1635" s="3"/>
      <c r="O1635" s="3" t="s">
        <v>4767</v>
      </c>
      <c r="P1635" s="2"/>
      <c r="Q1635" s="2"/>
      <c r="S1635" s="2"/>
    </row>
    <row r="1636" spans="1:19" ht="15.75" customHeight="1">
      <c r="A1636" s="3" t="s">
        <v>402</v>
      </c>
      <c r="B1636" s="3" t="s">
        <v>4586</v>
      </c>
      <c r="C1636" s="3" t="s">
        <v>4770</v>
      </c>
      <c r="D1636" s="3" t="s">
        <v>4771</v>
      </c>
      <c r="E1636" s="3" t="s">
        <v>4772</v>
      </c>
      <c r="F1636" s="3" t="s">
        <v>4773</v>
      </c>
      <c r="G1636" s="3" t="s">
        <v>741</v>
      </c>
      <c r="H1636" s="3"/>
      <c r="I1636" s="2"/>
      <c r="J1636" s="2"/>
      <c r="L1636" s="2"/>
      <c r="M1636" s="3" t="s">
        <v>402</v>
      </c>
      <c r="N1636" s="3"/>
      <c r="O1636" s="3" t="s">
        <v>4770</v>
      </c>
      <c r="P1636" s="2"/>
      <c r="Q1636" s="2"/>
      <c r="S1636" s="2"/>
    </row>
    <row r="1637" spans="1:19" ht="15.75" customHeight="1">
      <c r="A1637" s="3" t="s">
        <v>402</v>
      </c>
      <c r="B1637" s="3" t="s">
        <v>4586</v>
      </c>
      <c r="C1637" s="3" t="s">
        <v>4774</v>
      </c>
      <c r="D1637" s="3" t="s">
        <v>4771</v>
      </c>
      <c r="E1637" s="3" t="s">
        <v>4775</v>
      </c>
      <c r="F1637" s="3" t="s">
        <v>4776</v>
      </c>
      <c r="G1637" s="3" t="s">
        <v>745</v>
      </c>
      <c r="H1637" s="3"/>
      <c r="I1637" s="2"/>
      <c r="J1637" s="2"/>
      <c r="L1637" s="2"/>
      <c r="M1637" s="3" t="s">
        <v>402</v>
      </c>
      <c r="N1637" s="3"/>
      <c r="O1637" s="3" t="s">
        <v>4774</v>
      </c>
      <c r="P1637" s="2"/>
      <c r="Q1637" s="2"/>
      <c r="S1637" s="2"/>
    </row>
    <row r="1638" spans="1:19" ht="15.75" customHeight="1">
      <c r="A1638" s="3" t="s">
        <v>402</v>
      </c>
      <c r="B1638" s="3" t="s">
        <v>4586</v>
      </c>
      <c r="C1638" s="3" t="s">
        <v>4777</v>
      </c>
      <c r="D1638" s="3" t="s">
        <v>4771</v>
      </c>
      <c r="E1638" s="3" t="s">
        <v>4778</v>
      </c>
      <c r="F1638" s="3" t="s">
        <v>4779</v>
      </c>
      <c r="G1638" s="3" t="s">
        <v>745</v>
      </c>
      <c r="H1638" s="3"/>
      <c r="I1638" s="2"/>
      <c r="J1638" s="2"/>
      <c r="L1638" s="2"/>
      <c r="M1638" s="3" t="s">
        <v>402</v>
      </c>
      <c r="N1638" s="3"/>
      <c r="O1638" s="3" t="s">
        <v>4777</v>
      </c>
      <c r="P1638" s="2"/>
      <c r="Q1638" s="2"/>
      <c r="S1638" s="2"/>
    </row>
    <row r="1639" spans="1:19" ht="15.75" customHeight="1">
      <c r="A1639" s="3" t="s">
        <v>402</v>
      </c>
      <c r="B1639" s="3" t="s">
        <v>4586</v>
      </c>
      <c r="C1639" s="3" t="s">
        <v>4780</v>
      </c>
      <c r="D1639" s="3" t="s">
        <v>4771</v>
      </c>
      <c r="E1639" s="3" t="s">
        <v>1372</v>
      </c>
      <c r="F1639" s="3" t="s">
        <v>4781</v>
      </c>
      <c r="G1639" s="3" t="s">
        <v>745</v>
      </c>
      <c r="H1639" s="3"/>
      <c r="I1639" s="2"/>
      <c r="J1639" s="2"/>
      <c r="L1639" s="2"/>
      <c r="M1639" s="3" t="s">
        <v>402</v>
      </c>
      <c r="N1639" s="3"/>
      <c r="O1639" s="3" t="s">
        <v>4780</v>
      </c>
      <c r="P1639" s="2"/>
      <c r="Q1639" s="2"/>
      <c r="S1639" s="2"/>
    </row>
    <row r="1640" spans="1:19" ht="15.75" customHeight="1">
      <c r="A1640" s="3" t="s">
        <v>402</v>
      </c>
      <c r="B1640" s="3" t="s">
        <v>4586</v>
      </c>
      <c r="C1640" s="3" t="s">
        <v>4782</v>
      </c>
      <c r="D1640" s="3" t="s">
        <v>4771</v>
      </c>
      <c r="E1640" s="3" t="s">
        <v>1366</v>
      </c>
      <c r="F1640" s="3" t="s">
        <v>4783</v>
      </c>
      <c r="G1640" s="3" t="s">
        <v>745</v>
      </c>
      <c r="H1640" s="3"/>
      <c r="I1640" s="2"/>
      <c r="J1640" s="2"/>
      <c r="L1640" s="2"/>
      <c r="M1640" s="3" t="s">
        <v>402</v>
      </c>
      <c r="N1640" s="3"/>
      <c r="O1640" s="3" t="s">
        <v>4782</v>
      </c>
      <c r="P1640" s="2"/>
      <c r="Q1640" s="2"/>
      <c r="S1640" s="2"/>
    </row>
    <row r="1641" spans="1:19" ht="15.75" customHeight="1">
      <c r="A1641" s="3" t="s">
        <v>402</v>
      </c>
      <c r="B1641" s="3" t="s">
        <v>4586</v>
      </c>
      <c r="C1641" s="3" t="s">
        <v>1699</v>
      </c>
      <c r="D1641" s="3" t="s">
        <v>4771</v>
      </c>
      <c r="E1641" s="3" t="s">
        <v>4784</v>
      </c>
      <c r="F1641" s="3" t="s">
        <v>4785</v>
      </c>
      <c r="G1641" s="3" t="s">
        <v>745</v>
      </c>
      <c r="H1641" s="3"/>
      <c r="I1641" s="2"/>
      <c r="J1641" s="2"/>
      <c r="L1641" s="2"/>
      <c r="M1641" s="3" t="s">
        <v>402</v>
      </c>
      <c r="N1641" s="3"/>
      <c r="O1641" s="3" t="s">
        <v>1699</v>
      </c>
      <c r="P1641" s="2"/>
      <c r="Q1641" s="2"/>
      <c r="S1641" s="2"/>
    </row>
    <row r="1642" spans="1:19" ht="15.75" customHeight="1">
      <c r="A1642" s="3" t="s">
        <v>402</v>
      </c>
      <c r="B1642" s="3" t="s">
        <v>4586</v>
      </c>
      <c r="C1642" s="3" t="s">
        <v>4786</v>
      </c>
      <c r="D1642" s="3" t="s">
        <v>4771</v>
      </c>
      <c r="E1642" s="3" t="s">
        <v>1375</v>
      </c>
      <c r="F1642" s="3" t="s">
        <v>4787</v>
      </c>
      <c r="G1642" s="3" t="s">
        <v>745</v>
      </c>
      <c r="H1642" s="3"/>
      <c r="I1642" s="2"/>
      <c r="J1642" s="2"/>
      <c r="L1642" s="2"/>
      <c r="M1642" s="3" t="s">
        <v>402</v>
      </c>
      <c r="N1642" s="3"/>
      <c r="O1642" s="3" t="s">
        <v>4786</v>
      </c>
      <c r="P1642" s="2"/>
      <c r="Q1642" s="2"/>
      <c r="S1642" s="2"/>
    </row>
    <row r="1643" spans="1:19" ht="15.75" customHeight="1">
      <c r="A1643" s="3" t="s">
        <v>402</v>
      </c>
      <c r="B1643" s="3" t="s">
        <v>4586</v>
      </c>
      <c r="C1643" s="3" t="s">
        <v>4788</v>
      </c>
      <c r="D1643" s="3" t="s">
        <v>4771</v>
      </c>
      <c r="E1643" s="3" t="s">
        <v>4789</v>
      </c>
      <c r="F1643" s="3" t="s">
        <v>4790</v>
      </c>
      <c r="G1643" s="3" t="s">
        <v>745</v>
      </c>
      <c r="H1643" s="3"/>
      <c r="I1643" s="2"/>
      <c r="J1643" s="2"/>
      <c r="L1643" s="2"/>
      <c r="M1643" s="3" t="s">
        <v>402</v>
      </c>
      <c r="N1643" s="3"/>
      <c r="O1643" s="3" t="s">
        <v>4788</v>
      </c>
      <c r="P1643" s="2"/>
      <c r="Q1643" s="2"/>
      <c r="S1643" s="2"/>
    </row>
    <row r="1644" spans="1:19" ht="15.75" customHeight="1">
      <c r="A1644" s="3" t="s">
        <v>402</v>
      </c>
      <c r="B1644" s="3" t="s">
        <v>4586</v>
      </c>
      <c r="C1644" s="3" t="s">
        <v>4791</v>
      </c>
      <c r="D1644" s="3" t="s">
        <v>4771</v>
      </c>
      <c r="E1644" s="3" t="s">
        <v>4792</v>
      </c>
      <c r="F1644" s="3" t="s">
        <v>4793</v>
      </c>
      <c r="G1644" s="3" t="s">
        <v>745</v>
      </c>
      <c r="H1644" s="3"/>
      <c r="I1644" s="2"/>
      <c r="J1644" s="2"/>
      <c r="L1644" s="2"/>
      <c r="M1644" s="3" t="s">
        <v>402</v>
      </c>
      <c r="N1644" s="3"/>
      <c r="O1644" s="3" t="s">
        <v>4791</v>
      </c>
      <c r="P1644" s="2"/>
      <c r="Q1644" s="2"/>
      <c r="S1644" s="2"/>
    </row>
    <row r="1645" spans="1:19" ht="15.75" customHeight="1">
      <c r="A1645" s="3" t="s">
        <v>402</v>
      </c>
      <c r="B1645" s="3" t="s">
        <v>4586</v>
      </c>
      <c r="C1645" s="3" t="s">
        <v>3731</v>
      </c>
      <c r="D1645" s="3" t="s">
        <v>4771</v>
      </c>
      <c r="E1645" s="3" t="s">
        <v>766</v>
      </c>
      <c r="F1645" s="3" t="s">
        <v>4794</v>
      </c>
      <c r="G1645" s="3" t="s">
        <v>745</v>
      </c>
      <c r="H1645" s="3"/>
      <c r="I1645" s="2"/>
      <c r="J1645" s="2"/>
      <c r="L1645" s="2"/>
      <c r="M1645" s="3" t="s">
        <v>402</v>
      </c>
      <c r="N1645" s="3"/>
      <c r="O1645" s="3" t="s">
        <v>3731</v>
      </c>
      <c r="P1645" s="2"/>
      <c r="Q1645" s="2"/>
      <c r="S1645" s="2"/>
    </row>
    <row r="1646" spans="1:19" ht="15.75" customHeight="1">
      <c r="A1646" s="3" t="s">
        <v>402</v>
      </c>
      <c r="B1646" s="3" t="s">
        <v>4586</v>
      </c>
      <c r="C1646" s="3" t="s">
        <v>4795</v>
      </c>
      <c r="D1646" s="3" t="s">
        <v>4771</v>
      </c>
      <c r="E1646" s="3" t="s">
        <v>4796</v>
      </c>
      <c r="F1646" s="3" t="s">
        <v>4797</v>
      </c>
      <c r="G1646" s="3" t="s">
        <v>745</v>
      </c>
      <c r="H1646" s="3"/>
      <c r="I1646" s="2"/>
      <c r="J1646" s="2"/>
      <c r="L1646" s="2"/>
      <c r="M1646" s="3" t="s">
        <v>402</v>
      </c>
      <c r="N1646" s="3"/>
      <c r="O1646" s="3" t="s">
        <v>4795</v>
      </c>
      <c r="P1646" s="2"/>
      <c r="Q1646" s="2"/>
      <c r="S1646" s="2"/>
    </row>
    <row r="1647" spans="1:19" ht="15.75" customHeight="1">
      <c r="A1647" s="3" t="s">
        <v>402</v>
      </c>
      <c r="B1647" s="3" t="s">
        <v>4586</v>
      </c>
      <c r="C1647" s="3" t="s">
        <v>1114</v>
      </c>
      <c r="D1647" s="3" t="s">
        <v>4771</v>
      </c>
      <c r="E1647" s="3" t="s">
        <v>4798</v>
      </c>
      <c r="F1647" s="3" t="s">
        <v>4799</v>
      </c>
      <c r="G1647" s="3" t="s">
        <v>745</v>
      </c>
      <c r="H1647" s="3"/>
      <c r="I1647" s="2"/>
      <c r="J1647" s="2"/>
      <c r="L1647" s="2"/>
      <c r="M1647" s="3" t="s">
        <v>402</v>
      </c>
      <c r="N1647" s="3"/>
      <c r="O1647" s="3" t="s">
        <v>1114</v>
      </c>
      <c r="P1647" s="2"/>
      <c r="Q1647" s="2"/>
      <c r="S1647" s="2"/>
    </row>
    <row r="1648" spans="1:19" ht="15.75" customHeight="1">
      <c r="A1648" s="3" t="s">
        <v>402</v>
      </c>
      <c r="B1648" s="3" t="s">
        <v>4586</v>
      </c>
      <c r="C1648" s="3" t="s">
        <v>2303</v>
      </c>
      <c r="D1648" s="3" t="s">
        <v>4771</v>
      </c>
      <c r="E1648" s="3" t="s">
        <v>1369</v>
      </c>
      <c r="F1648" s="3" t="s">
        <v>4800</v>
      </c>
      <c r="G1648" s="3" t="s">
        <v>745</v>
      </c>
      <c r="H1648" s="3"/>
      <c r="I1648" s="2"/>
      <c r="J1648" s="2"/>
      <c r="L1648" s="2"/>
      <c r="M1648" s="3" t="s">
        <v>402</v>
      </c>
      <c r="N1648" s="3"/>
      <c r="O1648" s="3" t="s">
        <v>2303</v>
      </c>
      <c r="P1648" s="2"/>
      <c r="Q1648" s="2"/>
      <c r="S1648" s="2"/>
    </row>
    <row r="1649" spans="1:19" ht="15.75" customHeight="1">
      <c r="A1649" s="3" t="s">
        <v>402</v>
      </c>
      <c r="B1649" s="3" t="s">
        <v>4586</v>
      </c>
      <c r="C1649" s="3" t="s">
        <v>4801</v>
      </c>
      <c r="D1649" s="3" t="s">
        <v>4771</v>
      </c>
      <c r="E1649" s="3" t="s">
        <v>4802</v>
      </c>
      <c r="F1649" s="3" t="s">
        <v>4803</v>
      </c>
      <c r="G1649" s="3" t="s">
        <v>745</v>
      </c>
      <c r="H1649" s="3"/>
      <c r="I1649" s="2"/>
      <c r="J1649" s="2"/>
      <c r="L1649" s="2"/>
      <c r="M1649" s="3" t="s">
        <v>402</v>
      </c>
      <c r="N1649" s="3"/>
      <c r="O1649" s="3" t="s">
        <v>4801</v>
      </c>
      <c r="P1649" s="2"/>
      <c r="Q1649" s="2"/>
      <c r="S1649" s="2"/>
    </row>
    <row r="1650" spans="1:19" ht="15.75" customHeight="1">
      <c r="A1650" s="3" t="s">
        <v>402</v>
      </c>
      <c r="B1650" s="3" t="s">
        <v>4586</v>
      </c>
      <c r="C1650" s="3" t="s">
        <v>4804</v>
      </c>
      <c r="D1650" s="3" t="s">
        <v>4771</v>
      </c>
      <c r="E1650" s="3" t="s">
        <v>4805</v>
      </c>
      <c r="F1650" s="3" t="s">
        <v>4806</v>
      </c>
      <c r="G1650" s="3" t="s">
        <v>745</v>
      </c>
      <c r="H1650" s="3"/>
      <c r="I1650" s="2"/>
      <c r="J1650" s="2"/>
      <c r="L1650" s="2"/>
      <c r="M1650" s="3" t="s">
        <v>402</v>
      </c>
      <c r="N1650" s="3"/>
      <c r="O1650" s="3" t="s">
        <v>4804</v>
      </c>
      <c r="P1650" s="2"/>
      <c r="Q1650" s="2"/>
      <c r="S1650" s="2"/>
    </row>
    <row r="1651" spans="1:19" ht="15.75" customHeight="1">
      <c r="A1651" s="3" t="s">
        <v>402</v>
      </c>
      <c r="B1651" s="3" t="s">
        <v>4586</v>
      </c>
      <c r="C1651" s="3" t="s">
        <v>3148</v>
      </c>
      <c r="D1651" s="3" t="s">
        <v>4771</v>
      </c>
      <c r="E1651" s="3" t="s">
        <v>1378</v>
      </c>
      <c r="F1651" s="3" t="s">
        <v>4807</v>
      </c>
      <c r="G1651" s="3" t="s">
        <v>745</v>
      </c>
      <c r="H1651" s="3"/>
      <c r="I1651" s="2"/>
      <c r="J1651" s="2"/>
      <c r="L1651" s="2"/>
      <c r="M1651" s="3" t="s">
        <v>402</v>
      </c>
      <c r="N1651" s="3"/>
      <c r="O1651" s="3" t="s">
        <v>3148</v>
      </c>
      <c r="P1651" s="2"/>
      <c r="Q1651" s="2"/>
      <c r="S1651" s="2"/>
    </row>
    <row r="1652" spans="1:19" ht="15.75" customHeight="1">
      <c r="A1652" s="3" t="s">
        <v>402</v>
      </c>
      <c r="B1652" s="3" t="s">
        <v>4586</v>
      </c>
      <c r="C1652" s="3" t="s">
        <v>4808</v>
      </c>
      <c r="D1652" s="3" t="s">
        <v>4809</v>
      </c>
      <c r="E1652" s="3" t="s">
        <v>4810</v>
      </c>
      <c r="F1652" s="3" t="s">
        <v>4811</v>
      </c>
      <c r="G1652" s="3" t="s">
        <v>741</v>
      </c>
      <c r="H1652" s="3"/>
      <c r="I1652" s="2"/>
      <c r="J1652" s="2"/>
      <c r="L1652" s="2"/>
      <c r="M1652" s="3" t="s">
        <v>402</v>
      </c>
      <c r="N1652" s="3"/>
      <c r="O1652" s="3" t="s">
        <v>4808</v>
      </c>
      <c r="P1652" s="2"/>
      <c r="Q1652" s="2"/>
      <c r="S1652" s="2"/>
    </row>
    <row r="1653" spans="1:19" ht="15.75" customHeight="1">
      <c r="A1653" s="3" t="s">
        <v>402</v>
      </c>
      <c r="B1653" s="3" t="s">
        <v>4586</v>
      </c>
      <c r="C1653" s="3" t="s">
        <v>4812</v>
      </c>
      <c r="D1653" s="3" t="s">
        <v>4809</v>
      </c>
      <c r="E1653" s="3" t="s">
        <v>1476</v>
      </c>
      <c r="F1653" s="3" t="s">
        <v>4813</v>
      </c>
      <c r="G1653" s="3" t="s">
        <v>745</v>
      </c>
      <c r="H1653" s="3"/>
      <c r="I1653" s="2"/>
      <c r="J1653" s="2"/>
      <c r="L1653" s="2"/>
      <c r="M1653" s="3" t="s">
        <v>402</v>
      </c>
      <c r="N1653" s="3"/>
      <c r="O1653" s="3" t="s">
        <v>4812</v>
      </c>
      <c r="P1653" s="2"/>
      <c r="Q1653" s="2"/>
      <c r="S1653" s="2"/>
    </row>
    <row r="1654" spans="1:19" ht="15.75" customHeight="1">
      <c r="A1654" s="3" t="s">
        <v>402</v>
      </c>
      <c r="B1654" s="3" t="s">
        <v>4586</v>
      </c>
      <c r="C1654" s="3" t="s">
        <v>4814</v>
      </c>
      <c r="D1654" s="3" t="s">
        <v>4809</v>
      </c>
      <c r="E1654" s="3" t="s">
        <v>4815</v>
      </c>
      <c r="F1654" s="3" t="s">
        <v>4816</v>
      </c>
      <c r="G1654" s="3" t="s">
        <v>745</v>
      </c>
      <c r="H1654" s="3"/>
      <c r="I1654" s="2"/>
      <c r="J1654" s="2"/>
      <c r="L1654" s="2"/>
      <c r="M1654" s="3" t="s">
        <v>402</v>
      </c>
      <c r="N1654" s="3"/>
      <c r="O1654" s="3" t="s">
        <v>4814</v>
      </c>
      <c r="P1654" s="2"/>
      <c r="Q1654" s="2"/>
      <c r="S1654" s="2"/>
    </row>
    <row r="1655" spans="1:19" ht="15.75" customHeight="1">
      <c r="A1655" s="3" t="s">
        <v>402</v>
      </c>
      <c r="B1655" s="3" t="s">
        <v>4586</v>
      </c>
      <c r="C1655" s="3" t="s">
        <v>4817</v>
      </c>
      <c r="D1655" s="3" t="s">
        <v>4809</v>
      </c>
      <c r="E1655" s="3" t="s">
        <v>1389</v>
      </c>
      <c r="F1655" s="3" t="s">
        <v>4818</v>
      </c>
      <c r="G1655" s="3" t="s">
        <v>745</v>
      </c>
      <c r="H1655" s="3"/>
      <c r="I1655" s="2"/>
      <c r="J1655" s="2"/>
      <c r="L1655" s="2"/>
      <c r="M1655" s="3" t="s">
        <v>402</v>
      </c>
      <c r="N1655" s="3"/>
      <c r="O1655" s="3" t="s">
        <v>4817</v>
      </c>
      <c r="P1655" s="2"/>
      <c r="Q1655" s="2"/>
      <c r="S1655" s="2"/>
    </row>
    <row r="1656" spans="1:19" ht="15.75" customHeight="1">
      <c r="A1656" s="3" t="s">
        <v>402</v>
      </c>
      <c r="B1656" s="3" t="s">
        <v>4586</v>
      </c>
      <c r="C1656" s="3" t="s">
        <v>4819</v>
      </c>
      <c r="D1656" s="3" t="s">
        <v>4809</v>
      </c>
      <c r="E1656" s="3" t="s">
        <v>4820</v>
      </c>
      <c r="F1656" s="3" t="s">
        <v>4821</v>
      </c>
      <c r="G1656" s="3" t="s">
        <v>745</v>
      </c>
      <c r="H1656" s="3"/>
      <c r="I1656" s="2"/>
      <c r="J1656" s="2"/>
      <c r="L1656" s="2"/>
      <c r="M1656" s="3" t="s">
        <v>402</v>
      </c>
      <c r="N1656" s="3"/>
      <c r="O1656" s="3" t="s">
        <v>4819</v>
      </c>
      <c r="P1656" s="2"/>
      <c r="Q1656" s="2"/>
      <c r="S1656" s="2"/>
    </row>
    <row r="1657" spans="1:19" ht="15.75" customHeight="1">
      <c r="A1657" s="3" t="s">
        <v>402</v>
      </c>
      <c r="B1657" s="3" t="s">
        <v>4586</v>
      </c>
      <c r="C1657" s="3" t="s">
        <v>4822</v>
      </c>
      <c r="D1657" s="3" t="s">
        <v>4809</v>
      </c>
      <c r="E1657" s="3" t="s">
        <v>4823</v>
      </c>
      <c r="F1657" s="3" t="s">
        <v>4824</v>
      </c>
      <c r="G1657" s="3" t="s">
        <v>745</v>
      </c>
      <c r="H1657" s="3"/>
      <c r="I1657" s="2"/>
      <c r="J1657" s="2"/>
      <c r="L1657" s="2"/>
      <c r="M1657" s="3" t="s">
        <v>402</v>
      </c>
      <c r="N1657" s="3"/>
      <c r="O1657" s="3" t="s">
        <v>4822</v>
      </c>
      <c r="P1657" s="2"/>
      <c r="Q1657" s="2"/>
      <c r="S1657" s="2"/>
    </row>
    <row r="1658" spans="1:19" ht="15.75" customHeight="1">
      <c r="A1658" s="3" t="s">
        <v>402</v>
      </c>
      <c r="B1658" s="3" t="s">
        <v>4586</v>
      </c>
      <c r="C1658" s="3" t="s">
        <v>4825</v>
      </c>
      <c r="D1658" s="3" t="s">
        <v>4809</v>
      </c>
      <c r="E1658" s="3" t="s">
        <v>4826</v>
      </c>
      <c r="F1658" s="3" t="s">
        <v>4827</v>
      </c>
      <c r="G1658" s="3" t="s">
        <v>745</v>
      </c>
      <c r="H1658" s="3"/>
      <c r="I1658" s="2"/>
      <c r="J1658" s="2"/>
      <c r="L1658" s="2"/>
      <c r="M1658" s="3" t="s">
        <v>402</v>
      </c>
      <c r="N1658" s="3"/>
      <c r="O1658" s="3" t="s">
        <v>4825</v>
      </c>
      <c r="P1658" s="2"/>
      <c r="Q1658" s="2"/>
      <c r="S1658" s="2"/>
    </row>
    <row r="1659" spans="1:19" ht="15.75" customHeight="1">
      <c r="A1659" s="3" t="s">
        <v>402</v>
      </c>
      <c r="B1659" s="3" t="s">
        <v>4586</v>
      </c>
      <c r="C1659" s="3" t="s">
        <v>4828</v>
      </c>
      <c r="D1659" s="3" t="s">
        <v>4809</v>
      </c>
      <c r="E1659" s="3" t="s">
        <v>4829</v>
      </c>
      <c r="F1659" s="3" t="s">
        <v>4830</v>
      </c>
      <c r="G1659" s="3" t="s">
        <v>745</v>
      </c>
      <c r="H1659" s="3"/>
      <c r="I1659" s="2"/>
      <c r="J1659" s="2"/>
      <c r="L1659" s="2"/>
      <c r="M1659" s="3" t="s">
        <v>402</v>
      </c>
      <c r="N1659" s="3"/>
      <c r="O1659" s="3" t="s">
        <v>4828</v>
      </c>
      <c r="P1659" s="2"/>
      <c r="Q1659" s="2"/>
      <c r="S1659" s="2"/>
    </row>
    <row r="1660" spans="1:19" ht="15.75" customHeight="1">
      <c r="A1660" s="3" t="s">
        <v>402</v>
      </c>
      <c r="B1660" s="3" t="s">
        <v>4586</v>
      </c>
      <c r="C1660" s="3" t="s">
        <v>4831</v>
      </c>
      <c r="D1660" s="3" t="s">
        <v>4809</v>
      </c>
      <c r="E1660" s="3" t="s">
        <v>1383</v>
      </c>
      <c r="F1660" s="3" t="s">
        <v>4832</v>
      </c>
      <c r="G1660" s="3" t="s">
        <v>745</v>
      </c>
      <c r="H1660" s="3"/>
      <c r="I1660" s="2"/>
      <c r="J1660" s="2"/>
      <c r="L1660" s="2"/>
      <c r="M1660" s="3" t="s">
        <v>402</v>
      </c>
      <c r="N1660" s="3"/>
      <c r="O1660" s="3" t="s">
        <v>4831</v>
      </c>
      <c r="P1660" s="2"/>
      <c r="Q1660" s="2"/>
      <c r="S1660" s="2"/>
    </row>
    <row r="1661" spans="1:19" ht="15.75" customHeight="1">
      <c r="A1661" s="3" t="s">
        <v>402</v>
      </c>
      <c r="B1661" s="3" t="s">
        <v>4586</v>
      </c>
      <c r="C1661" s="3" t="s">
        <v>4833</v>
      </c>
      <c r="D1661" s="3" t="s">
        <v>4809</v>
      </c>
      <c r="E1661" s="3" t="s">
        <v>4834</v>
      </c>
      <c r="F1661" s="3" t="s">
        <v>4835</v>
      </c>
      <c r="G1661" s="3" t="s">
        <v>745</v>
      </c>
      <c r="H1661" s="3"/>
      <c r="I1661" s="2"/>
      <c r="J1661" s="2"/>
      <c r="L1661" s="2"/>
      <c r="M1661" s="3" t="s">
        <v>402</v>
      </c>
      <c r="N1661" s="3"/>
      <c r="O1661" s="3" t="s">
        <v>4833</v>
      </c>
      <c r="P1661" s="2"/>
      <c r="Q1661" s="2"/>
      <c r="S1661" s="2"/>
    </row>
    <row r="1662" spans="1:19" ht="15.75" customHeight="1">
      <c r="A1662" s="3" t="s">
        <v>402</v>
      </c>
      <c r="B1662" s="3" t="s">
        <v>4586</v>
      </c>
      <c r="C1662" s="3" t="s">
        <v>1503</v>
      </c>
      <c r="D1662" s="3" t="s">
        <v>4809</v>
      </c>
      <c r="E1662" s="3" t="s">
        <v>4836</v>
      </c>
      <c r="F1662" s="3" t="s">
        <v>4837</v>
      </c>
      <c r="G1662" s="3" t="s">
        <v>745</v>
      </c>
      <c r="H1662" s="3"/>
      <c r="I1662" s="2"/>
      <c r="J1662" s="2"/>
      <c r="L1662" s="2"/>
      <c r="M1662" s="3" t="s">
        <v>402</v>
      </c>
      <c r="N1662" s="3"/>
      <c r="O1662" s="3" t="s">
        <v>1503</v>
      </c>
      <c r="P1662" s="2"/>
      <c r="Q1662" s="2"/>
      <c r="S1662" s="2"/>
    </row>
    <row r="1663" spans="1:19" ht="15.75" customHeight="1">
      <c r="A1663" s="3" t="s">
        <v>402</v>
      </c>
      <c r="B1663" s="3" t="s">
        <v>4586</v>
      </c>
      <c r="C1663" s="3" t="s">
        <v>4838</v>
      </c>
      <c r="D1663" s="3" t="s">
        <v>4809</v>
      </c>
      <c r="E1663" s="3" t="s">
        <v>4839</v>
      </c>
      <c r="F1663" s="3" t="s">
        <v>4840</v>
      </c>
      <c r="G1663" s="3" t="s">
        <v>745</v>
      </c>
      <c r="H1663" s="3"/>
      <c r="I1663" s="2"/>
      <c r="J1663" s="2"/>
      <c r="L1663" s="2"/>
      <c r="M1663" s="3" t="s">
        <v>402</v>
      </c>
      <c r="N1663" s="3"/>
      <c r="O1663" s="3" t="s">
        <v>4838</v>
      </c>
      <c r="P1663" s="2"/>
      <c r="Q1663" s="2"/>
      <c r="S1663" s="2"/>
    </row>
    <row r="1664" spans="1:19" ht="15.75" customHeight="1">
      <c r="A1664" s="3" t="s">
        <v>402</v>
      </c>
      <c r="B1664" s="3" t="s">
        <v>4586</v>
      </c>
      <c r="C1664" s="3" t="s">
        <v>601</v>
      </c>
      <c r="D1664" s="3" t="s">
        <v>4809</v>
      </c>
      <c r="E1664" s="3" t="s">
        <v>4841</v>
      </c>
      <c r="F1664" s="3" t="s">
        <v>4842</v>
      </c>
      <c r="G1664" s="3" t="s">
        <v>745</v>
      </c>
      <c r="H1664" s="3"/>
      <c r="I1664" s="2"/>
      <c r="J1664" s="2"/>
      <c r="L1664" s="2"/>
      <c r="M1664" s="3" t="s">
        <v>402</v>
      </c>
      <c r="N1664" s="3"/>
      <c r="O1664" s="3" t="s">
        <v>601</v>
      </c>
      <c r="P1664" s="2"/>
      <c r="Q1664" s="2"/>
      <c r="S1664" s="2"/>
    </row>
    <row r="1665" spans="1:19" ht="15.75" customHeight="1">
      <c r="A1665" s="3" t="s">
        <v>402</v>
      </c>
      <c r="B1665" s="3" t="s">
        <v>4586</v>
      </c>
      <c r="C1665" s="3" t="s">
        <v>4843</v>
      </c>
      <c r="D1665" s="3" t="s">
        <v>4809</v>
      </c>
      <c r="E1665" s="3" t="s">
        <v>4844</v>
      </c>
      <c r="F1665" s="3" t="s">
        <v>4845</v>
      </c>
      <c r="G1665" s="3" t="s">
        <v>745</v>
      </c>
      <c r="H1665" s="3"/>
      <c r="I1665" s="2"/>
      <c r="J1665" s="2"/>
      <c r="L1665" s="2"/>
      <c r="M1665" s="3" t="s">
        <v>402</v>
      </c>
      <c r="N1665" s="3"/>
      <c r="O1665" s="3" t="s">
        <v>4843</v>
      </c>
      <c r="P1665" s="2"/>
      <c r="Q1665" s="2"/>
      <c r="S1665" s="2"/>
    </row>
    <row r="1666" spans="1:19" ht="15.75" customHeight="1">
      <c r="A1666" s="3" t="s">
        <v>406</v>
      </c>
      <c r="B1666" s="3" t="s">
        <v>4586</v>
      </c>
      <c r="C1666" s="3" t="s">
        <v>4846</v>
      </c>
      <c r="D1666" s="3" t="s">
        <v>4809</v>
      </c>
      <c r="E1666" s="3" t="s">
        <v>4847</v>
      </c>
      <c r="F1666" s="3" t="s">
        <v>4848</v>
      </c>
      <c r="G1666" s="3" t="s">
        <v>745</v>
      </c>
      <c r="H1666" s="3"/>
      <c r="I1666" s="2"/>
      <c r="J1666" s="2"/>
      <c r="L1666" s="2"/>
      <c r="M1666" s="3" t="s">
        <v>406</v>
      </c>
      <c r="N1666" s="3"/>
      <c r="O1666" s="3" t="s">
        <v>4846</v>
      </c>
      <c r="P1666" s="2"/>
      <c r="Q1666" s="2"/>
      <c r="S1666" s="2"/>
    </row>
    <row r="1667" spans="1:19" ht="15.75" customHeight="1">
      <c r="A1667" s="3" t="s">
        <v>406</v>
      </c>
      <c r="B1667" s="3" t="s">
        <v>4586</v>
      </c>
      <c r="C1667" s="3" t="s">
        <v>4849</v>
      </c>
      <c r="D1667" s="3" t="s">
        <v>4809</v>
      </c>
      <c r="E1667" s="3" t="s">
        <v>4850</v>
      </c>
      <c r="F1667" s="3" t="s">
        <v>4851</v>
      </c>
      <c r="G1667" s="3" t="s">
        <v>745</v>
      </c>
      <c r="H1667" s="3"/>
      <c r="I1667" s="2"/>
      <c r="J1667" s="2"/>
      <c r="L1667" s="2"/>
      <c r="M1667" s="3" t="s">
        <v>406</v>
      </c>
      <c r="N1667" s="3"/>
      <c r="O1667" s="3" t="s">
        <v>4849</v>
      </c>
      <c r="P1667" s="2"/>
      <c r="Q1667" s="2"/>
      <c r="S1667" s="2"/>
    </row>
    <row r="1668" spans="1:19" ht="15.75" customHeight="1">
      <c r="A1668" s="3" t="s">
        <v>406</v>
      </c>
      <c r="B1668" s="3" t="s">
        <v>4586</v>
      </c>
      <c r="C1668" s="3" t="s">
        <v>4852</v>
      </c>
      <c r="D1668" s="3" t="s">
        <v>4809</v>
      </c>
      <c r="E1668" s="3" t="s">
        <v>4853</v>
      </c>
      <c r="F1668" s="3" t="s">
        <v>4854</v>
      </c>
      <c r="G1668" s="3" t="s">
        <v>745</v>
      </c>
      <c r="H1668" s="3"/>
      <c r="I1668" s="2"/>
      <c r="J1668" s="2"/>
      <c r="L1668" s="2"/>
      <c r="M1668" s="3" t="s">
        <v>406</v>
      </c>
      <c r="N1668" s="3"/>
      <c r="O1668" s="3" t="s">
        <v>4852</v>
      </c>
      <c r="P1668" s="2"/>
      <c r="Q1668" s="2"/>
      <c r="S1668" s="2"/>
    </row>
    <row r="1669" spans="1:19" ht="15.75" customHeight="1">
      <c r="A1669" s="3" t="s">
        <v>406</v>
      </c>
      <c r="B1669" s="3" t="s">
        <v>4586</v>
      </c>
      <c r="C1669" s="3" t="s">
        <v>4855</v>
      </c>
      <c r="D1669" s="3" t="s">
        <v>4809</v>
      </c>
      <c r="E1669" s="3" t="s">
        <v>4856</v>
      </c>
      <c r="F1669" s="3" t="s">
        <v>4857</v>
      </c>
      <c r="G1669" s="3" t="s">
        <v>745</v>
      </c>
      <c r="H1669" s="3"/>
      <c r="I1669" s="2"/>
      <c r="J1669" s="2"/>
      <c r="L1669" s="2"/>
      <c r="M1669" s="3" t="s">
        <v>406</v>
      </c>
      <c r="N1669" s="3"/>
      <c r="O1669" s="3" t="s">
        <v>4855</v>
      </c>
      <c r="P1669" s="2"/>
      <c r="Q1669" s="2"/>
      <c r="S1669" s="2"/>
    </row>
    <row r="1670" spans="1:19" ht="15.75" customHeight="1">
      <c r="A1670" s="3" t="s">
        <v>406</v>
      </c>
      <c r="B1670" s="3" t="s">
        <v>4586</v>
      </c>
      <c r="C1670" s="3" t="s">
        <v>4858</v>
      </c>
      <c r="D1670" s="3" t="s">
        <v>4809</v>
      </c>
      <c r="E1670" s="3" t="s">
        <v>4859</v>
      </c>
      <c r="F1670" s="3" t="s">
        <v>4860</v>
      </c>
      <c r="G1670" s="3" t="s">
        <v>745</v>
      </c>
      <c r="H1670" s="3"/>
      <c r="I1670" s="2"/>
      <c r="J1670" s="2"/>
      <c r="L1670" s="2"/>
      <c r="M1670" s="3" t="s">
        <v>406</v>
      </c>
      <c r="N1670" s="3"/>
      <c r="O1670" s="3" t="s">
        <v>4858</v>
      </c>
      <c r="P1670" s="2"/>
      <c r="Q1670" s="2"/>
      <c r="S1670" s="2"/>
    </row>
    <row r="1671" spans="1:19" ht="15.75" customHeight="1">
      <c r="A1671" s="3" t="s">
        <v>406</v>
      </c>
      <c r="B1671" s="3" t="s">
        <v>4586</v>
      </c>
      <c r="C1671" s="3" t="s">
        <v>4861</v>
      </c>
      <c r="D1671" s="3" t="s">
        <v>4809</v>
      </c>
      <c r="E1671" s="3" t="s">
        <v>4862</v>
      </c>
      <c r="F1671" s="3" t="s">
        <v>4863</v>
      </c>
      <c r="G1671" s="3" t="s">
        <v>745</v>
      </c>
      <c r="H1671" s="3"/>
      <c r="I1671" s="2"/>
      <c r="J1671" s="2"/>
      <c r="L1671" s="2"/>
      <c r="M1671" s="3" t="s">
        <v>406</v>
      </c>
      <c r="N1671" s="3"/>
      <c r="O1671" s="3" t="s">
        <v>4861</v>
      </c>
      <c r="P1671" s="2"/>
      <c r="Q1671" s="2"/>
      <c r="S1671" s="2"/>
    </row>
    <row r="1672" spans="1:19" ht="15.75" customHeight="1">
      <c r="A1672" s="3" t="s">
        <v>406</v>
      </c>
      <c r="B1672" s="3" t="s">
        <v>4586</v>
      </c>
      <c r="C1672" s="3" t="s">
        <v>4864</v>
      </c>
      <c r="D1672" s="3" t="s">
        <v>4809</v>
      </c>
      <c r="E1672" s="3" t="s">
        <v>1386</v>
      </c>
      <c r="F1672" s="3" t="s">
        <v>4865</v>
      </c>
      <c r="G1672" s="3" t="s">
        <v>745</v>
      </c>
      <c r="H1672" s="3"/>
      <c r="I1672" s="2"/>
      <c r="J1672" s="2"/>
      <c r="L1672" s="2"/>
      <c r="M1672" s="3" t="s">
        <v>406</v>
      </c>
      <c r="N1672" s="3"/>
      <c r="O1672" s="3" t="s">
        <v>4864</v>
      </c>
      <c r="P1672" s="2"/>
      <c r="Q1672" s="2"/>
      <c r="S1672" s="2"/>
    </row>
    <row r="1673" spans="1:19" ht="15.75" customHeight="1">
      <c r="A1673" s="3" t="s">
        <v>406</v>
      </c>
      <c r="B1673" s="3" t="s">
        <v>4586</v>
      </c>
      <c r="C1673" s="3" t="s">
        <v>4866</v>
      </c>
      <c r="D1673" s="3" t="s">
        <v>4809</v>
      </c>
      <c r="E1673" s="3" t="s">
        <v>1398</v>
      </c>
      <c r="F1673" s="3" t="s">
        <v>4867</v>
      </c>
      <c r="G1673" s="3" t="s">
        <v>745</v>
      </c>
      <c r="H1673" s="3"/>
      <c r="I1673" s="2"/>
      <c r="J1673" s="2"/>
      <c r="L1673" s="2"/>
      <c r="M1673" s="3" t="s">
        <v>406</v>
      </c>
      <c r="N1673" s="3"/>
      <c r="O1673" s="3" t="s">
        <v>4866</v>
      </c>
      <c r="P1673" s="2"/>
      <c r="Q1673" s="2"/>
      <c r="S1673" s="2"/>
    </row>
    <row r="1674" spans="1:19" ht="15.75" customHeight="1">
      <c r="A1674" s="3" t="s">
        <v>406</v>
      </c>
      <c r="B1674" s="3" t="s">
        <v>4586</v>
      </c>
      <c r="C1674" s="3" t="s">
        <v>4868</v>
      </c>
      <c r="D1674" s="3" t="s">
        <v>4809</v>
      </c>
      <c r="E1674" s="3" t="s">
        <v>1392</v>
      </c>
      <c r="F1674" s="3" t="s">
        <v>4869</v>
      </c>
      <c r="G1674" s="3" t="s">
        <v>745</v>
      </c>
      <c r="H1674" s="3"/>
      <c r="I1674" s="2"/>
      <c r="J1674" s="2"/>
      <c r="L1674" s="2"/>
      <c r="M1674" s="3" t="s">
        <v>406</v>
      </c>
      <c r="N1674" s="3"/>
      <c r="O1674" s="3" t="s">
        <v>4868</v>
      </c>
      <c r="P1674" s="2"/>
      <c r="Q1674" s="2"/>
      <c r="S1674" s="2"/>
    </row>
    <row r="1675" spans="1:19" ht="15.75" customHeight="1">
      <c r="A1675" s="3" t="s">
        <v>406</v>
      </c>
      <c r="B1675" s="3" t="s">
        <v>4586</v>
      </c>
      <c r="C1675" s="3" t="s">
        <v>4870</v>
      </c>
      <c r="D1675" s="3" t="s">
        <v>4809</v>
      </c>
      <c r="E1675" s="3" t="s">
        <v>4871</v>
      </c>
      <c r="F1675" s="3" t="s">
        <v>4872</v>
      </c>
      <c r="G1675" s="3" t="s">
        <v>745</v>
      </c>
      <c r="H1675" s="3"/>
      <c r="I1675" s="2"/>
      <c r="J1675" s="2"/>
      <c r="L1675" s="2"/>
      <c r="M1675" s="3" t="s">
        <v>406</v>
      </c>
      <c r="N1675" s="3"/>
      <c r="O1675" s="3" t="s">
        <v>4870</v>
      </c>
      <c r="P1675" s="2"/>
      <c r="Q1675" s="2"/>
      <c r="S1675" s="2"/>
    </row>
    <row r="1676" spans="1:19" ht="15.75" customHeight="1">
      <c r="A1676" s="3" t="s">
        <v>406</v>
      </c>
      <c r="B1676" s="3" t="s">
        <v>4586</v>
      </c>
      <c r="C1676" s="3" t="s">
        <v>2416</v>
      </c>
      <c r="D1676" s="3" t="s">
        <v>4809</v>
      </c>
      <c r="E1676" s="3" t="s">
        <v>1395</v>
      </c>
      <c r="F1676" s="3" t="s">
        <v>4873</v>
      </c>
      <c r="G1676" s="3" t="s">
        <v>745</v>
      </c>
      <c r="H1676" s="3"/>
      <c r="I1676" s="2"/>
      <c r="J1676" s="2"/>
      <c r="L1676" s="2"/>
      <c r="M1676" s="3" t="s">
        <v>406</v>
      </c>
      <c r="N1676" s="3"/>
      <c r="O1676" s="3" t="s">
        <v>2416</v>
      </c>
      <c r="P1676" s="2"/>
      <c r="Q1676" s="2"/>
      <c r="S1676" s="2"/>
    </row>
    <row r="1677" spans="1:19" ht="15.75" customHeight="1">
      <c r="A1677" s="3" t="s">
        <v>406</v>
      </c>
      <c r="B1677" s="3" t="s">
        <v>4586</v>
      </c>
      <c r="C1677" s="3" t="s">
        <v>4874</v>
      </c>
      <c r="D1677" s="3" t="s">
        <v>4809</v>
      </c>
      <c r="E1677" s="3" t="s">
        <v>1856</v>
      </c>
      <c r="F1677" s="3" t="s">
        <v>4875</v>
      </c>
      <c r="G1677" s="3" t="s">
        <v>745</v>
      </c>
      <c r="H1677" s="3"/>
      <c r="I1677" s="2"/>
      <c r="J1677" s="2"/>
      <c r="L1677" s="2"/>
      <c r="M1677" s="3" t="s">
        <v>406</v>
      </c>
      <c r="N1677" s="3"/>
      <c r="O1677" s="3" t="s">
        <v>4874</v>
      </c>
      <c r="P1677" s="2"/>
      <c r="Q1677" s="2"/>
      <c r="S1677" s="2"/>
    </row>
    <row r="1678" spans="1:19" ht="15.75" customHeight="1">
      <c r="A1678" s="3" t="s">
        <v>406</v>
      </c>
      <c r="B1678" s="3" t="s">
        <v>4586</v>
      </c>
      <c r="C1678" s="3" t="s">
        <v>4876</v>
      </c>
      <c r="D1678" s="3" t="s">
        <v>4809</v>
      </c>
      <c r="E1678" s="3" t="s">
        <v>4877</v>
      </c>
      <c r="F1678" s="3" t="s">
        <v>4878</v>
      </c>
      <c r="G1678" s="3" t="s">
        <v>745</v>
      </c>
      <c r="H1678" s="3"/>
      <c r="I1678" s="2"/>
      <c r="J1678" s="2"/>
      <c r="L1678" s="2"/>
      <c r="M1678" s="3" t="s">
        <v>406</v>
      </c>
      <c r="N1678" s="3"/>
      <c r="O1678" s="3" t="s">
        <v>4876</v>
      </c>
      <c r="P1678" s="2"/>
      <c r="Q1678" s="2"/>
      <c r="S1678" s="2"/>
    </row>
    <row r="1679" spans="1:19" ht="15.75" customHeight="1">
      <c r="A1679" s="3" t="s">
        <v>406</v>
      </c>
      <c r="B1679" s="3" t="s">
        <v>4586</v>
      </c>
      <c r="C1679" s="3" t="s">
        <v>4879</v>
      </c>
      <c r="D1679" s="3" t="s">
        <v>4880</v>
      </c>
      <c r="E1679" s="3" t="s">
        <v>4881</v>
      </c>
      <c r="F1679" s="3" t="s">
        <v>4882</v>
      </c>
      <c r="G1679" s="3" t="s">
        <v>741</v>
      </c>
      <c r="H1679" s="3"/>
      <c r="I1679" s="2"/>
      <c r="J1679" s="2"/>
      <c r="L1679" s="2"/>
      <c r="M1679" s="3" t="s">
        <v>406</v>
      </c>
      <c r="N1679" s="3"/>
      <c r="O1679" s="3" t="s">
        <v>4879</v>
      </c>
      <c r="P1679" s="2"/>
      <c r="Q1679" s="2"/>
      <c r="S1679" s="2"/>
    </row>
    <row r="1680" spans="1:19" ht="15.75" customHeight="1">
      <c r="A1680" s="3" t="s">
        <v>406</v>
      </c>
      <c r="B1680" s="3" t="s">
        <v>4586</v>
      </c>
      <c r="C1680" s="3" t="s">
        <v>4883</v>
      </c>
      <c r="D1680" s="3" t="s">
        <v>4880</v>
      </c>
      <c r="E1680" s="3" t="s">
        <v>4884</v>
      </c>
      <c r="F1680" s="3" t="s">
        <v>4885</v>
      </c>
      <c r="G1680" s="3" t="s">
        <v>741</v>
      </c>
      <c r="H1680" s="3"/>
      <c r="I1680" s="2"/>
      <c r="J1680" s="2"/>
      <c r="L1680" s="2"/>
      <c r="M1680" s="3" t="s">
        <v>406</v>
      </c>
      <c r="N1680" s="3"/>
      <c r="O1680" s="3" t="s">
        <v>4883</v>
      </c>
      <c r="P1680" s="2"/>
      <c r="Q1680" s="2"/>
      <c r="S1680" s="2"/>
    </row>
    <row r="1681" spans="1:19" ht="15.75" customHeight="1">
      <c r="A1681" s="3" t="s">
        <v>406</v>
      </c>
      <c r="B1681" s="3" t="s">
        <v>4586</v>
      </c>
      <c r="C1681" s="3" t="s">
        <v>4886</v>
      </c>
      <c r="D1681" s="3" t="s">
        <v>4880</v>
      </c>
      <c r="E1681" s="3" t="s">
        <v>1298</v>
      </c>
      <c r="F1681" s="3" t="s">
        <v>4887</v>
      </c>
      <c r="G1681" s="3" t="s">
        <v>745</v>
      </c>
      <c r="H1681" s="3"/>
      <c r="I1681" s="2"/>
      <c r="J1681" s="2"/>
      <c r="L1681" s="2"/>
      <c r="M1681" s="3" t="s">
        <v>406</v>
      </c>
      <c r="N1681" s="3"/>
      <c r="O1681" s="3" t="s">
        <v>4886</v>
      </c>
      <c r="P1681" s="2"/>
      <c r="Q1681" s="2"/>
      <c r="S1681" s="2"/>
    </row>
    <row r="1682" spans="1:19" ht="15.75" customHeight="1">
      <c r="A1682" s="3" t="s">
        <v>406</v>
      </c>
      <c r="B1682" s="3" t="s">
        <v>4586</v>
      </c>
      <c r="C1682" s="3" t="s">
        <v>4888</v>
      </c>
      <c r="D1682" s="3" t="s">
        <v>4880</v>
      </c>
      <c r="E1682" s="3" t="s">
        <v>1040</v>
      </c>
      <c r="F1682" s="3" t="s">
        <v>4889</v>
      </c>
      <c r="G1682" s="3" t="s">
        <v>745</v>
      </c>
      <c r="H1682" s="3"/>
      <c r="I1682" s="2"/>
      <c r="J1682" s="2"/>
      <c r="L1682" s="2"/>
      <c r="M1682" s="3" t="s">
        <v>406</v>
      </c>
      <c r="N1682" s="3"/>
      <c r="O1682" s="3" t="s">
        <v>4888</v>
      </c>
      <c r="P1682" s="2"/>
      <c r="Q1682" s="2"/>
      <c r="S1682" s="2"/>
    </row>
    <row r="1683" spans="1:19" ht="15.75" customHeight="1">
      <c r="A1683" s="3" t="s">
        <v>406</v>
      </c>
      <c r="B1683" s="3" t="s">
        <v>4586</v>
      </c>
      <c r="C1683" s="3" t="s">
        <v>4890</v>
      </c>
      <c r="D1683" s="3" t="s">
        <v>4880</v>
      </c>
      <c r="E1683" s="3" t="s">
        <v>4891</v>
      </c>
      <c r="F1683" s="3" t="s">
        <v>4892</v>
      </c>
      <c r="G1683" s="3" t="s">
        <v>745</v>
      </c>
      <c r="H1683" s="3"/>
      <c r="I1683" s="2"/>
      <c r="J1683" s="2"/>
      <c r="L1683" s="2"/>
      <c r="M1683" s="3" t="s">
        <v>406</v>
      </c>
      <c r="N1683" s="3"/>
      <c r="O1683" s="3" t="s">
        <v>4890</v>
      </c>
      <c r="P1683" s="2"/>
      <c r="Q1683" s="2"/>
      <c r="S1683" s="2"/>
    </row>
    <row r="1684" spans="1:19" ht="15.75" customHeight="1">
      <c r="A1684" s="3" t="s">
        <v>406</v>
      </c>
      <c r="B1684" s="3" t="s">
        <v>4586</v>
      </c>
      <c r="C1684" s="3" t="s">
        <v>4893</v>
      </c>
      <c r="D1684" s="3" t="s">
        <v>4880</v>
      </c>
      <c r="E1684" s="3" t="s">
        <v>1396</v>
      </c>
      <c r="F1684" s="3" t="s">
        <v>4894</v>
      </c>
      <c r="G1684" s="3" t="s">
        <v>745</v>
      </c>
      <c r="H1684" s="3"/>
      <c r="I1684" s="2"/>
      <c r="J1684" s="2"/>
      <c r="L1684" s="2"/>
      <c r="M1684" s="3" t="s">
        <v>406</v>
      </c>
      <c r="N1684" s="3"/>
      <c r="O1684" s="3" t="s">
        <v>4893</v>
      </c>
      <c r="P1684" s="2"/>
      <c r="Q1684" s="2"/>
      <c r="S1684" s="2"/>
    </row>
    <row r="1685" spans="1:19" ht="15.75" customHeight="1">
      <c r="A1685" s="3" t="s">
        <v>406</v>
      </c>
      <c r="B1685" s="3" t="s">
        <v>4586</v>
      </c>
      <c r="C1685" s="3" t="s">
        <v>699</v>
      </c>
      <c r="D1685" s="3" t="s">
        <v>4880</v>
      </c>
      <c r="E1685" s="3" t="s">
        <v>4895</v>
      </c>
      <c r="F1685" s="3" t="s">
        <v>4896</v>
      </c>
      <c r="G1685" s="3" t="s">
        <v>745</v>
      </c>
      <c r="H1685" s="3"/>
      <c r="I1685" s="2"/>
      <c r="J1685" s="2"/>
      <c r="L1685" s="2"/>
      <c r="M1685" s="3" t="s">
        <v>406</v>
      </c>
      <c r="N1685" s="3"/>
      <c r="O1685" s="3" t="s">
        <v>699</v>
      </c>
      <c r="P1685" s="2"/>
      <c r="Q1685" s="2"/>
      <c r="S1685" s="2"/>
    </row>
    <row r="1686" spans="1:19" ht="15.75" customHeight="1">
      <c r="A1686" s="3" t="s">
        <v>406</v>
      </c>
      <c r="B1686" s="3" t="s">
        <v>4586</v>
      </c>
      <c r="C1686" s="3" t="s">
        <v>4897</v>
      </c>
      <c r="D1686" s="3" t="s">
        <v>4880</v>
      </c>
      <c r="E1686" s="3" t="s">
        <v>4898</v>
      </c>
      <c r="F1686" s="3" t="s">
        <v>4899</v>
      </c>
      <c r="G1686" s="3" t="s">
        <v>745</v>
      </c>
      <c r="H1686" s="3"/>
      <c r="I1686" s="2"/>
      <c r="J1686" s="2"/>
      <c r="L1686" s="2"/>
      <c r="M1686" s="3" t="s">
        <v>406</v>
      </c>
      <c r="N1686" s="3"/>
      <c r="O1686" s="3" t="s">
        <v>4897</v>
      </c>
      <c r="P1686" s="2"/>
      <c r="Q1686" s="2"/>
      <c r="S1686" s="2"/>
    </row>
    <row r="1687" spans="1:19" ht="15.75" customHeight="1">
      <c r="A1687" s="3" t="s">
        <v>406</v>
      </c>
      <c r="B1687" s="3" t="s">
        <v>4586</v>
      </c>
      <c r="C1687" s="3" t="s">
        <v>4900</v>
      </c>
      <c r="D1687" s="3" t="s">
        <v>4880</v>
      </c>
      <c r="E1687" s="3" t="s">
        <v>4901</v>
      </c>
      <c r="F1687" s="3" t="s">
        <v>4902</v>
      </c>
      <c r="G1687" s="3" t="s">
        <v>745</v>
      </c>
      <c r="H1687" s="3"/>
      <c r="I1687" s="2"/>
      <c r="J1687" s="2"/>
      <c r="L1687" s="2"/>
      <c r="M1687" s="3" t="s">
        <v>406</v>
      </c>
      <c r="N1687" s="3"/>
      <c r="O1687" s="3" t="s">
        <v>4900</v>
      </c>
      <c r="P1687" s="2"/>
      <c r="Q1687" s="2"/>
      <c r="S1687" s="2"/>
    </row>
    <row r="1688" spans="1:19" ht="15.75" customHeight="1">
      <c r="A1688" s="3" t="s">
        <v>406</v>
      </c>
      <c r="B1688" s="3" t="s">
        <v>4586</v>
      </c>
      <c r="C1688" s="3" t="s">
        <v>1921</v>
      </c>
      <c r="D1688" s="3" t="s">
        <v>4880</v>
      </c>
      <c r="E1688" s="3" t="s">
        <v>4903</v>
      </c>
      <c r="F1688" s="3" t="s">
        <v>4904</v>
      </c>
      <c r="G1688" s="3" t="s">
        <v>745</v>
      </c>
      <c r="H1688" s="3"/>
      <c r="I1688" s="2"/>
      <c r="J1688" s="2"/>
      <c r="L1688" s="2"/>
      <c r="M1688" s="3" t="s">
        <v>406</v>
      </c>
      <c r="N1688" s="3"/>
      <c r="O1688" s="3" t="s">
        <v>1921</v>
      </c>
      <c r="P1688" s="2"/>
      <c r="Q1688" s="2"/>
      <c r="S1688" s="2"/>
    </row>
    <row r="1689" spans="1:19" ht="15.75" customHeight="1">
      <c r="A1689" s="3" t="s">
        <v>406</v>
      </c>
      <c r="B1689" s="3" t="s">
        <v>4586</v>
      </c>
      <c r="C1689" s="3" t="s">
        <v>4905</v>
      </c>
      <c r="D1689" s="3" t="s">
        <v>4880</v>
      </c>
      <c r="E1689" s="3" t="s">
        <v>4906</v>
      </c>
      <c r="F1689" s="3" t="s">
        <v>4907</v>
      </c>
      <c r="G1689" s="3" t="s">
        <v>745</v>
      </c>
      <c r="H1689" s="3"/>
      <c r="I1689" s="2"/>
      <c r="J1689" s="2"/>
      <c r="L1689" s="2"/>
      <c r="M1689" s="3" t="s">
        <v>406</v>
      </c>
      <c r="N1689" s="3"/>
      <c r="O1689" s="3" t="s">
        <v>4905</v>
      </c>
      <c r="P1689" s="2"/>
      <c r="Q1689" s="2"/>
      <c r="S1689" s="2"/>
    </row>
    <row r="1690" spans="1:19" ht="15.75" customHeight="1">
      <c r="A1690" s="3" t="s">
        <v>406</v>
      </c>
      <c r="B1690" s="3" t="s">
        <v>4586</v>
      </c>
      <c r="C1690" s="3" t="s">
        <v>4908</v>
      </c>
      <c r="D1690" s="3" t="s">
        <v>4880</v>
      </c>
      <c r="E1690" s="3" t="s">
        <v>4909</v>
      </c>
      <c r="F1690" s="3" t="s">
        <v>4910</v>
      </c>
      <c r="G1690" s="3" t="s">
        <v>745</v>
      </c>
      <c r="H1690" s="3"/>
      <c r="I1690" s="2"/>
      <c r="J1690" s="2"/>
      <c r="L1690" s="2"/>
      <c r="M1690" s="3" t="s">
        <v>406</v>
      </c>
      <c r="N1690" s="3"/>
      <c r="O1690" s="3" t="s">
        <v>4908</v>
      </c>
      <c r="P1690" s="2"/>
      <c r="Q1690" s="2"/>
      <c r="S1690" s="2"/>
    </row>
    <row r="1691" spans="1:19" ht="15.75" customHeight="1">
      <c r="A1691" s="3" t="s">
        <v>406</v>
      </c>
      <c r="B1691" s="3" t="s">
        <v>4586</v>
      </c>
      <c r="C1691" s="3" t="s">
        <v>4911</v>
      </c>
      <c r="D1691" s="3" t="s">
        <v>4880</v>
      </c>
      <c r="E1691" s="3" t="s">
        <v>4912</v>
      </c>
      <c r="F1691" s="3" t="s">
        <v>4913</v>
      </c>
      <c r="G1691" s="3" t="s">
        <v>745</v>
      </c>
      <c r="H1691" s="3"/>
      <c r="I1691" s="2"/>
      <c r="J1691" s="2"/>
      <c r="L1691" s="2"/>
      <c r="M1691" s="3" t="s">
        <v>406</v>
      </c>
      <c r="N1691" s="3"/>
      <c r="O1691" s="3" t="s">
        <v>4911</v>
      </c>
      <c r="P1691" s="2"/>
      <c r="Q1691" s="2"/>
      <c r="S1691" s="2"/>
    </row>
    <row r="1692" spans="1:19" ht="15.75" customHeight="1">
      <c r="A1692" s="3" t="s">
        <v>406</v>
      </c>
      <c r="B1692" s="3" t="s">
        <v>4586</v>
      </c>
      <c r="C1692" s="3" t="s">
        <v>4914</v>
      </c>
      <c r="D1692" s="3" t="s">
        <v>4880</v>
      </c>
      <c r="E1692" s="3" t="s">
        <v>2323</v>
      </c>
      <c r="F1692" s="3" t="s">
        <v>4915</v>
      </c>
      <c r="G1692" s="3" t="s">
        <v>745</v>
      </c>
      <c r="H1692" s="3"/>
      <c r="I1692" s="2"/>
      <c r="J1692" s="2"/>
      <c r="L1692" s="2"/>
      <c r="M1692" s="3" t="s">
        <v>406</v>
      </c>
      <c r="N1692" s="3"/>
      <c r="O1692" s="3" t="s">
        <v>4914</v>
      </c>
      <c r="P1692" s="2"/>
      <c r="Q1692" s="2"/>
      <c r="S1692" s="2"/>
    </row>
    <row r="1693" spans="1:19" ht="15.75" customHeight="1">
      <c r="A1693" s="3" t="s">
        <v>406</v>
      </c>
      <c r="B1693" s="3" t="s">
        <v>4586</v>
      </c>
      <c r="C1693" s="3" t="s">
        <v>4916</v>
      </c>
      <c r="D1693" s="3" t="s">
        <v>4880</v>
      </c>
      <c r="E1693" s="3" t="s">
        <v>1295</v>
      </c>
      <c r="F1693" s="3" t="s">
        <v>4917</v>
      </c>
      <c r="G1693" s="3" t="s">
        <v>745</v>
      </c>
      <c r="H1693" s="3"/>
      <c r="I1693" s="2"/>
      <c r="J1693" s="2"/>
      <c r="L1693" s="2"/>
      <c r="M1693" s="3" t="s">
        <v>406</v>
      </c>
      <c r="N1693" s="3"/>
      <c r="O1693" s="3" t="s">
        <v>4916</v>
      </c>
      <c r="P1693" s="2"/>
      <c r="Q1693" s="2"/>
      <c r="S1693" s="2"/>
    </row>
    <row r="1694" spans="1:19" ht="15.75" customHeight="1">
      <c r="A1694" s="3" t="s">
        <v>406</v>
      </c>
      <c r="B1694" s="3" t="s">
        <v>4586</v>
      </c>
      <c r="C1694" s="3" t="s">
        <v>4918</v>
      </c>
      <c r="D1694" s="3" t="s">
        <v>4919</v>
      </c>
      <c r="E1694" s="3" t="s">
        <v>4920</v>
      </c>
      <c r="F1694" s="3" t="s">
        <v>4921</v>
      </c>
      <c r="G1694" s="3" t="s">
        <v>741</v>
      </c>
      <c r="H1694" s="3"/>
      <c r="I1694" s="2"/>
      <c r="J1694" s="2"/>
      <c r="L1694" s="2"/>
      <c r="M1694" s="3" t="s">
        <v>406</v>
      </c>
      <c r="N1694" s="3"/>
      <c r="O1694" s="3" t="s">
        <v>4918</v>
      </c>
      <c r="P1694" s="2"/>
      <c r="Q1694" s="2"/>
      <c r="S1694" s="2"/>
    </row>
    <row r="1695" spans="1:19" ht="15.75" customHeight="1">
      <c r="A1695" s="3" t="s">
        <v>406</v>
      </c>
      <c r="B1695" s="3" t="s">
        <v>4586</v>
      </c>
      <c r="C1695" s="3" t="s">
        <v>4922</v>
      </c>
      <c r="D1695" s="3" t="s">
        <v>4919</v>
      </c>
      <c r="E1695" s="3" t="s">
        <v>4154</v>
      </c>
      <c r="F1695" s="3" t="s">
        <v>4923</v>
      </c>
      <c r="G1695" s="3" t="s">
        <v>745</v>
      </c>
      <c r="H1695" s="3"/>
      <c r="I1695" s="2"/>
      <c r="J1695" s="2"/>
      <c r="L1695" s="2"/>
      <c r="M1695" s="3" t="s">
        <v>406</v>
      </c>
      <c r="N1695" s="3"/>
      <c r="O1695" s="3" t="s">
        <v>4922</v>
      </c>
      <c r="P1695" s="2"/>
      <c r="Q1695" s="2"/>
      <c r="S1695" s="2"/>
    </row>
    <row r="1696" spans="1:19" ht="15.75" customHeight="1">
      <c r="A1696" s="3" t="s">
        <v>406</v>
      </c>
      <c r="B1696" s="3" t="s">
        <v>4586</v>
      </c>
      <c r="C1696" s="3" t="s">
        <v>4924</v>
      </c>
      <c r="D1696" s="3" t="s">
        <v>4919</v>
      </c>
      <c r="E1696" s="3" t="s">
        <v>4925</v>
      </c>
      <c r="F1696" s="3" t="s">
        <v>4926</v>
      </c>
      <c r="G1696" s="3" t="s">
        <v>745</v>
      </c>
      <c r="H1696" s="3"/>
      <c r="I1696" s="2"/>
      <c r="J1696" s="2"/>
      <c r="L1696" s="2"/>
      <c r="M1696" s="3" t="s">
        <v>406</v>
      </c>
      <c r="N1696" s="3"/>
      <c r="O1696" s="3" t="s">
        <v>4924</v>
      </c>
      <c r="P1696" s="2"/>
      <c r="Q1696" s="2"/>
      <c r="S1696" s="2"/>
    </row>
    <row r="1697" spans="1:19" ht="15.75" customHeight="1">
      <c r="A1697" s="3" t="s">
        <v>406</v>
      </c>
      <c r="B1697" s="3" t="s">
        <v>4586</v>
      </c>
      <c r="C1697" s="3" t="s">
        <v>4927</v>
      </c>
      <c r="D1697" s="3" t="s">
        <v>4919</v>
      </c>
      <c r="E1697" s="3" t="s">
        <v>4928</v>
      </c>
      <c r="F1697" s="3" t="s">
        <v>4929</v>
      </c>
      <c r="G1697" s="3" t="s">
        <v>745</v>
      </c>
      <c r="H1697" s="3"/>
      <c r="I1697" s="2"/>
      <c r="J1697" s="2"/>
      <c r="L1697" s="2"/>
      <c r="M1697" s="3" t="s">
        <v>406</v>
      </c>
      <c r="N1697" s="3"/>
      <c r="O1697" s="3" t="s">
        <v>4927</v>
      </c>
      <c r="P1697" s="2"/>
      <c r="Q1697" s="2"/>
      <c r="S1697" s="2"/>
    </row>
    <row r="1698" spans="1:19" ht="15.75" customHeight="1">
      <c r="A1698" s="3" t="s">
        <v>406</v>
      </c>
      <c r="B1698" s="3" t="s">
        <v>4586</v>
      </c>
      <c r="C1698" s="3" t="s">
        <v>4930</v>
      </c>
      <c r="D1698" s="3" t="s">
        <v>4919</v>
      </c>
      <c r="E1698" s="3" t="s">
        <v>4931</v>
      </c>
      <c r="F1698" s="3" t="s">
        <v>4932</v>
      </c>
      <c r="G1698" s="3" t="s">
        <v>745</v>
      </c>
      <c r="H1698" s="3"/>
      <c r="I1698" s="2"/>
      <c r="J1698" s="2"/>
      <c r="L1698" s="2"/>
      <c r="M1698" s="3" t="s">
        <v>406</v>
      </c>
      <c r="N1698" s="3"/>
      <c r="O1698" s="3" t="s">
        <v>4930</v>
      </c>
      <c r="P1698" s="2"/>
      <c r="Q1698" s="2"/>
      <c r="S1698" s="2"/>
    </row>
    <row r="1699" spans="1:19" ht="15.75" customHeight="1">
      <c r="A1699" s="3" t="s">
        <v>406</v>
      </c>
      <c r="B1699" s="3" t="s">
        <v>4586</v>
      </c>
      <c r="C1699" s="3" t="s">
        <v>4933</v>
      </c>
      <c r="D1699" s="3" t="s">
        <v>4919</v>
      </c>
      <c r="E1699" s="3" t="s">
        <v>4934</v>
      </c>
      <c r="F1699" s="3" t="s">
        <v>4935</v>
      </c>
      <c r="G1699" s="3" t="s">
        <v>745</v>
      </c>
      <c r="H1699" s="3"/>
      <c r="I1699" s="2"/>
      <c r="J1699" s="2"/>
      <c r="L1699" s="2"/>
      <c r="M1699" s="3" t="s">
        <v>406</v>
      </c>
      <c r="N1699" s="3"/>
      <c r="O1699" s="3" t="s">
        <v>4933</v>
      </c>
      <c r="P1699" s="2"/>
      <c r="Q1699" s="2"/>
      <c r="S1699" s="2"/>
    </row>
    <row r="1700" spans="1:19" ht="15.75" customHeight="1">
      <c r="A1700" s="3" t="s">
        <v>406</v>
      </c>
      <c r="B1700" s="3" t="s">
        <v>4586</v>
      </c>
      <c r="C1700" s="3" t="s">
        <v>4936</v>
      </c>
      <c r="D1700" s="3" t="s">
        <v>4919</v>
      </c>
      <c r="E1700" s="3" t="s">
        <v>1403</v>
      </c>
      <c r="F1700" s="3" t="s">
        <v>4937</v>
      </c>
      <c r="G1700" s="3" t="s">
        <v>745</v>
      </c>
      <c r="H1700" s="3"/>
      <c r="I1700" s="2"/>
      <c r="J1700" s="2"/>
      <c r="L1700" s="2"/>
      <c r="M1700" s="3" t="s">
        <v>406</v>
      </c>
      <c r="N1700" s="3"/>
      <c r="O1700" s="3" t="s">
        <v>4936</v>
      </c>
      <c r="P1700" s="2"/>
      <c r="Q1700" s="2"/>
      <c r="S1700" s="2"/>
    </row>
    <row r="1701" spans="1:19" ht="15.75" customHeight="1">
      <c r="A1701" s="3" t="s">
        <v>406</v>
      </c>
      <c r="B1701" s="3" t="s">
        <v>4586</v>
      </c>
      <c r="C1701" s="3" t="s">
        <v>4938</v>
      </c>
      <c r="D1701" s="3" t="s">
        <v>4919</v>
      </c>
      <c r="E1701" s="3" t="s">
        <v>4939</v>
      </c>
      <c r="F1701" s="3" t="s">
        <v>4940</v>
      </c>
      <c r="G1701" s="3" t="s">
        <v>745</v>
      </c>
      <c r="H1701" s="3"/>
      <c r="I1701" s="2"/>
      <c r="J1701" s="2"/>
      <c r="L1701" s="2"/>
      <c r="M1701" s="3" t="s">
        <v>406</v>
      </c>
      <c r="N1701" s="3"/>
      <c r="O1701" s="3" t="s">
        <v>4938</v>
      </c>
      <c r="P1701" s="2"/>
      <c r="Q1701" s="2"/>
      <c r="S1701" s="2"/>
    </row>
    <row r="1702" spans="1:19" ht="15.75" customHeight="1">
      <c r="A1702" s="3" t="s">
        <v>406</v>
      </c>
      <c r="B1702" s="3" t="s">
        <v>4586</v>
      </c>
      <c r="C1702" s="3" t="s">
        <v>4941</v>
      </c>
      <c r="D1702" s="3" t="s">
        <v>4919</v>
      </c>
      <c r="E1702" s="3" t="s">
        <v>4942</v>
      </c>
      <c r="F1702" s="3" t="s">
        <v>4943</v>
      </c>
      <c r="G1702" s="3" t="s">
        <v>745</v>
      </c>
      <c r="H1702" s="3"/>
      <c r="I1702" s="2"/>
      <c r="J1702" s="2"/>
      <c r="L1702" s="2"/>
      <c r="M1702" s="3" t="s">
        <v>406</v>
      </c>
      <c r="N1702" s="3"/>
      <c r="O1702" s="3" t="s">
        <v>4941</v>
      </c>
      <c r="P1702" s="2"/>
      <c r="Q1702" s="2"/>
      <c r="S1702" s="2"/>
    </row>
    <row r="1703" spans="1:19" ht="15.75" customHeight="1">
      <c r="A1703" s="3" t="s">
        <v>406</v>
      </c>
      <c r="B1703" s="3" t="s">
        <v>4586</v>
      </c>
      <c r="C1703" s="3" t="s">
        <v>4944</v>
      </c>
      <c r="D1703" s="3" t="s">
        <v>4919</v>
      </c>
      <c r="E1703" s="3" t="s">
        <v>1410</v>
      </c>
      <c r="F1703" s="3" t="s">
        <v>4945</v>
      </c>
      <c r="G1703" s="3" t="s">
        <v>745</v>
      </c>
      <c r="H1703" s="3"/>
      <c r="I1703" s="2"/>
      <c r="J1703" s="2"/>
      <c r="L1703" s="2"/>
      <c r="M1703" s="3" t="s">
        <v>406</v>
      </c>
      <c r="N1703" s="3"/>
      <c r="O1703" s="3" t="s">
        <v>4944</v>
      </c>
      <c r="P1703" s="2"/>
      <c r="Q1703" s="2"/>
      <c r="S1703" s="2"/>
    </row>
    <row r="1704" spans="1:19" ht="15.75" customHeight="1">
      <c r="A1704" s="3" t="s">
        <v>406</v>
      </c>
      <c r="B1704" s="3" t="s">
        <v>4586</v>
      </c>
      <c r="C1704" s="3" t="s">
        <v>4946</v>
      </c>
      <c r="D1704" s="3" t="s">
        <v>4919</v>
      </c>
      <c r="E1704" s="3" t="s">
        <v>4947</v>
      </c>
      <c r="F1704" s="3" t="s">
        <v>4948</v>
      </c>
      <c r="G1704" s="3" t="s">
        <v>745</v>
      </c>
      <c r="H1704" s="3"/>
      <c r="I1704" s="2"/>
      <c r="J1704" s="2"/>
      <c r="L1704" s="2"/>
      <c r="M1704" s="3" t="s">
        <v>406</v>
      </c>
      <c r="N1704" s="3"/>
      <c r="O1704" s="3" t="s">
        <v>4946</v>
      </c>
      <c r="P1704" s="2"/>
      <c r="Q1704" s="2"/>
      <c r="S1704" s="2"/>
    </row>
    <row r="1705" spans="1:19" ht="15.75" customHeight="1">
      <c r="A1705" s="3" t="s">
        <v>406</v>
      </c>
      <c r="B1705" s="3" t="s">
        <v>4586</v>
      </c>
      <c r="C1705" s="3" t="s">
        <v>4949</v>
      </c>
      <c r="D1705" s="3" t="s">
        <v>4919</v>
      </c>
      <c r="E1705" s="3" t="s">
        <v>4950</v>
      </c>
      <c r="F1705" s="3" t="s">
        <v>4951</v>
      </c>
      <c r="G1705" s="3" t="s">
        <v>745</v>
      </c>
      <c r="H1705" s="3"/>
      <c r="I1705" s="2"/>
      <c r="J1705" s="2"/>
      <c r="L1705" s="2"/>
      <c r="M1705" s="3" t="s">
        <v>406</v>
      </c>
      <c r="N1705" s="3"/>
      <c r="O1705" s="3" t="s">
        <v>4949</v>
      </c>
      <c r="P1705" s="2"/>
      <c r="Q1705" s="2"/>
      <c r="S1705" s="2"/>
    </row>
    <row r="1706" spans="1:19" ht="15.75" customHeight="1">
      <c r="A1706" s="3" t="s">
        <v>406</v>
      </c>
      <c r="B1706" s="3" t="s">
        <v>4586</v>
      </c>
      <c r="C1706" s="3" t="s">
        <v>4952</v>
      </c>
      <c r="D1706" s="3" t="s">
        <v>4919</v>
      </c>
      <c r="E1706" s="3" t="s">
        <v>1406</v>
      </c>
      <c r="F1706" s="3" t="s">
        <v>4953</v>
      </c>
      <c r="G1706" s="3" t="s">
        <v>745</v>
      </c>
      <c r="H1706" s="3"/>
      <c r="I1706" s="2"/>
      <c r="J1706" s="2"/>
      <c r="L1706" s="2"/>
      <c r="M1706" s="3" t="s">
        <v>406</v>
      </c>
      <c r="N1706" s="3"/>
      <c r="O1706" s="3" t="s">
        <v>4952</v>
      </c>
      <c r="P1706" s="2"/>
      <c r="Q1706" s="2"/>
      <c r="S1706" s="2"/>
    </row>
    <row r="1707" spans="1:19" ht="15.75" customHeight="1">
      <c r="A1707" s="3" t="s">
        <v>406</v>
      </c>
      <c r="B1707" s="3" t="s">
        <v>4586</v>
      </c>
      <c r="C1707" s="3" t="s">
        <v>4954</v>
      </c>
      <c r="D1707" s="3" t="s">
        <v>4919</v>
      </c>
      <c r="E1707" s="3" t="s">
        <v>1478</v>
      </c>
      <c r="F1707" s="3" t="s">
        <v>4955</v>
      </c>
      <c r="G1707" s="3" t="s">
        <v>745</v>
      </c>
      <c r="H1707" s="3"/>
      <c r="I1707" s="2"/>
      <c r="J1707" s="2"/>
      <c r="L1707" s="2"/>
      <c r="M1707" s="3" t="s">
        <v>406</v>
      </c>
      <c r="N1707" s="3"/>
      <c r="O1707" s="3" t="s">
        <v>4954</v>
      </c>
      <c r="P1707" s="2"/>
      <c r="Q1707" s="2"/>
      <c r="S1707" s="2"/>
    </row>
    <row r="1708" spans="1:19" ht="15.75" customHeight="1">
      <c r="A1708" s="3" t="s">
        <v>406</v>
      </c>
      <c r="B1708" s="3" t="s">
        <v>4586</v>
      </c>
      <c r="C1708" s="3" t="s">
        <v>4956</v>
      </c>
      <c r="D1708" s="3" t="s">
        <v>4919</v>
      </c>
      <c r="E1708" s="3" t="s">
        <v>4957</v>
      </c>
      <c r="F1708" s="3" t="s">
        <v>4958</v>
      </c>
      <c r="G1708" s="3" t="s">
        <v>745</v>
      </c>
      <c r="H1708" s="3"/>
      <c r="I1708" s="2"/>
      <c r="J1708" s="2"/>
      <c r="L1708" s="2"/>
      <c r="M1708" s="3" t="s">
        <v>406</v>
      </c>
      <c r="N1708" s="3"/>
      <c r="O1708" s="3" t="s">
        <v>4956</v>
      </c>
      <c r="P1708" s="2"/>
      <c r="Q1708" s="2"/>
      <c r="S1708" s="2"/>
    </row>
    <row r="1709" spans="1:19" ht="15.75" customHeight="1">
      <c r="A1709" s="3" t="s">
        <v>406</v>
      </c>
      <c r="B1709" s="3" t="s">
        <v>4586</v>
      </c>
      <c r="C1709" s="3" t="s">
        <v>4959</v>
      </c>
      <c r="D1709" s="3" t="s">
        <v>4960</v>
      </c>
      <c r="E1709" s="3" t="s">
        <v>4961</v>
      </c>
      <c r="F1709" s="3" t="s">
        <v>4962</v>
      </c>
      <c r="G1709" s="3" t="s">
        <v>741</v>
      </c>
      <c r="H1709" s="3"/>
      <c r="I1709" s="2"/>
      <c r="J1709" s="2"/>
      <c r="L1709" s="2"/>
      <c r="M1709" s="3" t="s">
        <v>406</v>
      </c>
      <c r="N1709" s="3"/>
      <c r="O1709" s="3" t="s">
        <v>4959</v>
      </c>
      <c r="P1709" s="2"/>
      <c r="Q1709" s="2"/>
      <c r="S1709" s="2"/>
    </row>
    <row r="1710" spans="1:19" ht="15.75" customHeight="1">
      <c r="A1710" s="3" t="s">
        <v>406</v>
      </c>
      <c r="B1710" s="3" t="s">
        <v>4586</v>
      </c>
      <c r="C1710" s="3" t="s">
        <v>4963</v>
      </c>
      <c r="D1710" s="3" t="s">
        <v>4960</v>
      </c>
      <c r="E1710" s="3" t="s">
        <v>1433</v>
      </c>
      <c r="F1710" s="3" t="s">
        <v>4964</v>
      </c>
      <c r="G1710" s="3" t="s">
        <v>745</v>
      </c>
      <c r="H1710" s="3"/>
      <c r="I1710" s="2"/>
      <c r="J1710" s="2"/>
      <c r="L1710" s="2"/>
      <c r="M1710" s="3" t="s">
        <v>406</v>
      </c>
      <c r="N1710" s="3"/>
      <c r="O1710" s="3" t="s">
        <v>4963</v>
      </c>
      <c r="P1710" s="2"/>
      <c r="Q1710" s="2"/>
      <c r="S1710" s="2"/>
    </row>
    <row r="1711" spans="1:19" ht="15.75" customHeight="1">
      <c r="A1711" s="3" t="s">
        <v>406</v>
      </c>
      <c r="B1711" s="3" t="s">
        <v>4586</v>
      </c>
      <c r="C1711" s="3" t="s">
        <v>4965</v>
      </c>
      <c r="D1711" s="3" t="s">
        <v>4960</v>
      </c>
      <c r="E1711" s="3" t="s">
        <v>4966</v>
      </c>
      <c r="F1711" s="3" t="s">
        <v>4967</v>
      </c>
      <c r="G1711" s="3" t="s">
        <v>745</v>
      </c>
      <c r="H1711" s="3"/>
      <c r="I1711" s="2"/>
      <c r="J1711" s="2"/>
      <c r="L1711" s="2"/>
      <c r="M1711" s="3" t="s">
        <v>406</v>
      </c>
      <c r="N1711" s="3"/>
      <c r="O1711" s="3" t="s">
        <v>4965</v>
      </c>
      <c r="P1711" s="2"/>
      <c r="Q1711" s="2"/>
      <c r="S1711" s="2"/>
    </row>
    <row r="1712" spans="1:19" ht="15.75" customHeight="1">
      <c r="A1712" s="3" t="s">
        <v>406</v>
      </c>
      <c r="B1712" s="3" t="s">
        <v>4586</v>
      </c>
      <c r="C1712" s="3" t="s">
        <v>2763</v>
      </c>
      <c r="D1712" s="3" t="s">
        <v>4960</v>
      </c>
      <c r="E1712" s="3" t="s">
        <v>4968</v>
      </c>
      <c r="F1712" s="3" t="s">
        <v>4969</v>
      </c>
      <c r="G1712" s="3" t="s">
        <v>745</v>
      </c>
      <c r="H1712" s="3"/>
      <c r="I1712" s="2"/>
      <c r="J1712" s="2"/>
      <c r="L1712" s="2"/>
      <c r="M1712" s="3" t="s">
        <v>406</v>
      </c>
      <c r="N1712" s="3"/>
      <c r="O1712" s="3" t="s">
        <v>2763</v>
      </c>
      <c r="P1712" s="2"/>
      <c r="Q1712" s="2"/>
      <c r="S1712" s="2"/>
    </row>
    <row r="1713" spans="1:19" ht="15.75" customHeight="1">
      <c r="A1713" s="3" t="s">
        <v>406</v>
      </c>
      <c r="B1713" s="3" t="s">
        <v>4586</v>
      </c>
      <c r="C1713" s="3" t="s">
        <v>4970</v>
      </c>
      <c r="D1713" s="3" t="s">
        <v>4960</v>
      </c>
      <c r="E1713" s="3" t="s">
        <v>4971</v>
      </c>
      <c r="F1713" s="3" t="s">
        <v>4972</v>
      </c>
      <c r="G1713" s="3" t="s">
        <v>745</v>
      </c>
      <c r="H1713" s="3"/>
      <c r="I1713" s="2"/>
      <c r="J1713" s="2"/>
      <c r="L1713" s="2"/>
      <c r="M1713" s="3" t="s">
        <v>406</v>
      </c>
      <c r="N1713" s="3"/>
      <c r="O1713" s="3" t="s">
        <v>4970</v>
      </c>
      <c r="P1713" s="2"/>
      <c r="Q1713" s="2"/>
      <c r="S1713" s="2"/>
    </row>
    <row r="1714" spans="1:19" ht="15.75" customHeight="1">
      <c r="A1714" s="3" t="s">
        <v>406</v>
      </c>
      <c r="B1714" s="3" t="s">
        <v>4586</v>
      </c>
      <c r="C1714" s="3" t="s">
        <v>4973</v>
      </c>
      <c r="D1714" s="3" t="s">
        <v>4960</v>
      </c>
      <c r="E1714" s="3" t="s">
        <v>4974</v>
      </c>
      <c r="F1714" s="3" t="s">
        <v>4975</v>
      </c>
      <c r="G1714" s="3" t="s">
        <v>745</v>
      </c>
      <c r="H1714" s="3"/>
      <c r="I1714" s="2"/>
      <c r="J1714" s="2"/>
      <c r="L1714" s="2"/>
      <c r="M1714" s="3" t="s">
        <v>406</v>
      </c>
      <c r="N1714" s="3"/>
      <c r="O1714" s="3" t="s">
        <v>4973</v>
      </c>
      <c r="P1714" s="2"/>
      <c r="Q1714" s="2"/>
      <c r="S1714" s="2"/>
    </row>
    <row r="1715" spans="1:19" ht="15.75" customHeight="1">
      <c r="A1715" s="3" t="s">
        <v>406</v>
      </c>
      <c r="B1715" s="3" t="s">
        <v>4586</v>
      </c>
      <c r="C1715" s="3" t="s">
        <v>4976</v>
      </c>
      <c r="D1715" s="3" t="s">
        <v>4960</v>
      </c>
      <c r="E1715" s="3" t="s">
        <v>1422</v>
      </c>
      <c r="F1715" s="3" t="s">
        <v>4977</v>
      </c>
      <c r="G1715" s="3" t="s">
        <v>745</v>
      </c>
      <c r="H1715" s="3"/>
      <c r="I1715" s="2"/>
      <c r="J1715" s="2"/>
      <c r="L1715" s="2"/>
      <c r="M1715" s="3" t="s">
        <v>406</v>
      </c>
      <c r="N1715" s="3"/>
      <c r="O1715" s="3" t="s">
        <v>4976</v>
      </c>
      <c r="P1715" s="2"/>
      <c r="Q1715" s="2"/>
      <c r="S1715" s="2"/>
    </row>
    <row r="1716" spans="1:19" ht="15.75" customHeight="1">
      <c r="A1716" s="3" t="s">
        <v>406</v>
      </c>
      <c r="B1716" s="3" t="s">
        <v>4586</v>
      </c>
      <c r="C1716" s="3" t="s">
        <v>580</v>
      </c>
      <c r="D1716" s="3" t="s">
        <v>4960</v>
      </c>
      <c r="E1716" s="3" t="s">
        <v>4978</v>
      </c>
      <c r="F1716" s="3" t="s">
        <v>4979</v>
      </c>
      <c r="G1716" s="3" t="s">
        <v>745</v>
      </c>
      <c r="H1716" s="3"/>
      <c r="I1716" s="2"/>
      <c r="J1716" s="2"/>
      <c r="L1716" s="2"/>
      <c r="M1716" s="3" t="s">
        <v>406</v>
      </c>
      <c r="N1716" s="3"/>
      <c r="O1716" s="3" t="s">
        <v>580</v>
      </c>
      <c r="P1716" s="2"/>
      <c r="Q1716" s="2"/>
      <c r="S1716" s="2"/>
    </row>
    <row r="1717" spans="1:19" ht="15.75" customHeight="1">
      <c r="A1717" s="3" t="s">
        <v>406</v>
      </c>
      <c r="B1717" s="3" t="s">
        <v>4586</v>
      </c>
      <c r="C1717" s="3" t="s">
        <v>4980</v>
      </c>
      <c r="D1717" s="3" t="s">
        <v>4960</v>
      </c>
      <c r="E1717" s="3" t="s">
        <v>4981</v>
      </c>
      <c r="F1717" s="3" t="s">
        <v>4982</v>
      </c>
      <c r="G1717" s="3" t="s">
        <v>745</v>
      </c>
      <c r="H1717" s="3"/>
      <c r="I1717" s="2"/>
      <c r="J1717" s="2"/>
      <c r="L1717" s="2"/>
      <c r="M1717" s="3" t="s">
        <v>406</v>
      </c>
      <c r="N1717" s="3"/>
      <c r="O1717" s="3" t="s">
        <v>4980</v>
      </c>
      <c r="P1717" s="2"/>
      <c r="Q1717" s="2"/>
      <c r="S1717" s="2"/>
    </row>
    <row r="1718" spans="1:19" ht="15.75" customHeight="1">
      <c r="A1718" s="3" t="s">
        <v>406</v>
      </c>
      <c r="B1718" s="3" t="s">
        <v>4586</v>
      </c>
      <c r="C1718" s="3" t="s">
        <v>4983</v>
      </c>
      <c r="D1718" s="3" t="s">
        <v>4960</v>
      </c>
      <c r="E1718" s="3" t="s">
        <v>1413</v>
      </c>
      <c r="F1718" s="3" t="s">
        <v>4984</v>
      </c>
      <c r="G1718" s="3" t="s">
        <v>745</v>
      </c>
      <c r="H1718" s="3"/>
      <c r="I1718" s="2"/>
      <c r="J1718" s="2"/>
      <c r="L1718" s="2"/>
      <c r="M1718" s="3" t="s">
        <v>406</v>
      </c>
      <c r="N1718" s="3"/>
      <c r="O1718" s="3" t="s">
        <v>4983</v>
      </c>
      <c r="P1718" s="2"/>
      <c r="Q1718" s="2"/>
      <c r="S1718" s="2"/>
    </row>
    <row r="1719" spans="1:19" ht="15.75" customHeight="1">
      <c r="A1719" s="3" t="s">
        <v>406</v>
      </c>
      <c r="B1719" s="3" t="s">
        <v>4586</v>
      </c>
      <c r="C1719" s="3" t="s">
        <v>4985</v>
      </c>
      <c r="D1719" s="3" t="s">
        <v>4960</v>
      </c>
      <c r="E1719" s="3" t="s">
        <v>4986</v>
      </c>
      <c r="F1719" s="3" t="s">
        <v>4987</v>
      </c>
      <c r="G1719" s="3" t="s">
        <v>745</v>
      </c>
      <c r="H1719" s="3"/>
      <c r="I1719" s="2"/>
      <c r="J1719" s="2"/>
      <c r="L1719" s="2"/>
      <c r="M1719" s="3" t="s">
        <v>406</v>
      </c>
      <c r="N1719" s="3"/>
      <c r="O1719" s="3" t="s">
        <v>4985</v>
      </c>
      <c r="P1719" s="2"/>
      <c r="Q1719" s="2"/>
      <c r="S1719" s="2"/>
    </row>
    <row r="1720" spans="1:19" ht="15.75" customHeight="1">
      <c r="A1720" s="3" t="s">
        <v>406</v>
      </c>
      <c r="B1720" s="3" t="s">
        <v>4586</v>
      </c>
      <c r="C1720" s="3" t="s">
        <v>4988</v>
      </c>
      <c r="D1720" s="3" t="s">
        <v>4960</v>
      </c>
      <c r="E1720" s="3" t="s">
        <v>4989</v>
      </c>
      <c r="F1720" s="3" t="s">
        <v>4990</v>
      </c>
      <c r="G1720" s="3" t="s">
        <v>745</v>
      </c>
      <c r="H1720" s="3"/>
      <c r="I1720" s="2"/>
      <c r="J1720" s="2"/>
      <c r="L1720" s="2"/>
      <c r="M1720" s="3" t="s">
        <v>406</v>
      </c>
      <c r="N1720" s="3"/>
      <c r="O1720" s="3" t="s">
        <v>4988</v>
      </c>
      <c r="P1720" s="2"/>
      <c r="Q1720" s="2"/>
      <c r="S1720" s="2"/>
    </row>
    <row r="1721" spans="1:19" ht="15.75" customHeight="1">
      <c r="A1721" s="3" t="s">
        <v>406</v>
      </c>
      <c r="B1721" s="3" t="s">
        <v>4586</v>
      </c>
      <c r="C1721" s="3" t="s">
        <v>4991</v>
      </c>
      <c r="D1721" s="3" t="s">
        <v>4960</v>
      </c>
      <c r="E1721" s="3" t="s">
        <v>4992</v>
      </c>
      <c r="F1721" s="3" t="s">
        <v>4993</v>
      </c>
      <c r="G1721" s="3" t="s">
        <v>745</v>
      </c>
      <c r="H1721" s="3"/>
      <c r="I1721" s="2"/>
      <c r="J1721" s="2"/>
      <c r="L1721" s="2"/>
      <c r="M1721" s="3" t="s">
        <v>406</v>
      </c>
      <c r="N1721" s="3"/>
      <c r="O1721" s="3" t="s">
        <v>4991</v>
      </c>
      <c r="P1721" s="2"/>
      <c r="Q1721" s="2"/>
      <c r="S1721" s="2"/>
    </row>
    <row r="1722" spans="1:19" ht="15.75" customHeight="1">
      <c r="A1722" s="3" t="s">
        <v>406</v>
      </c>
      <c r="B1722" s="3" t="s">
        <v>4586</v>
      </c>
      <c r="C1722" s="3" t="s">
        <v>1074</v>
      </c>
      <c r="D1722" s="3" t="s">
        <v>4960</v>
      </c>
      <c r="E1722" s="3" t="s">
        <v>4994</v>
      </c>
      <c r="F1722" s="3" t="s">
        <v>4995</v>
      </c>
      <c r="G1722" s="3" t="s">
        <v>745</v>
      </c>
      <c r="H1722" s="3"/>
      <c r="I1722" s="2"/>
      <c r="J1722" s="2"/>
      <c r="L1722" s="2"/>
      <c r="M1722" s="3" t="s">
        <v>406</v>
      </c>
      <c r="N1722" s="3"/>
      <c r="O1722" s="3" t="s">
        <v>1074</v>
      </c>
      <c r="P1722" s="2"/>
      <c r="Q1722" s="2"/>
      <c r="S1722" s="2"/>
    </row>
    <row r="1723" spans="1:19" ht="15.75" customHeight="1">
      <c r="A1723" s="3" t="s">
        <v>406</v>
      </c>
      <c r="B1723" s="3" t="s">
        <v>4586</v>
      </c>
      <c r="C1723" s="3" t="s">
        <v>4996</v>
      </c>
      <c r="D1723" s="3" t="s">
        <v>4960</v>
      </c>
      <c r="E1723" s="3" t="s">
        <v>1425</v>
      </c>
      <c r="F1723" s="3" t="s">
        <v>4997</v>
      </c>
      <c r="G1723" s="3" t="s">
        <v>745</v>
      </c>
      <c r="H1723" s="3"/>
      <c r="I1723" s="2"/>
      <c r="J1723" s="2"/>
      <c r="L1723" s="2"/>
      <c r="M1723" s="3" t="s">
        <v>406</v>
      </c>
      <c r="N1723" s="3"/>
      <c r="O1723" s="3" t="s">
        <v>4996</v>
      </c>
      <c r="P1723" s="2"/>
      <c r="Q1723" s="2"/>
      <c r="S1723" s="2"/>
    </row>
    <row r="1724" spans="1:19" ht="15.75" customHeight="1">
      <c r="A1724" s="3" t="s">
        <v>406</v>
      </c>
      <c r="B1724" s="3" t="s">
        <v>4586</v>
      </c>
      <c r="C1724" s="3" t="s">
        <v>4998</v>
      </c>
      <c r="D1724" s="3" t="s">
        <v>4960</v>
      </c>
      <c r="E1724" s="3" t="s">
        <v>4999</v>
      </c>
      <c r="F1724" s="3" t="s">
        <v>5000</v>
      </c>
      <c r="G1724" s="3" t="s">
        <v>745</v>
      </c>
      <c r="H1724" s="3"/>
      <c r="I1724" s="2"/>
      <c r="J1724" s="2"/>
      <c r="L1724" s="2"/>
      <c r="M1724" s="3" t="s">
        <v>406</v>
      </c>
      <c r="N1724" s="3"/>
      <c r="O1724" s="3" t="s">
        <v>4998</v>
      </c>
      <c r="P1724" s="2"/>
      <c r="Q1724" s="2"/>
      <c r="S1724" s="2"/>
    </row>
    <row r="1725" spans="1:19" ht="15.75" customHeight="1">
      <c r="A1725" s="3" t="s">
        <v>406</v>
      </c>
      <c r="B1725" s="3" t="s">
        <v>4586</v>
      </c>
      <c r="C1725" s="3" t="s">
        <v>5001</v>
      </c>
      <c r="D1725" s="3" t="s">
        <v>4960</v>
      </c>
      <c r="E1725" s="3" t="s">
        <v>5002</v>
      </c>
      <c r="F1725" s="3" t="s">
        <v>5003</v>
      </c>
      <c r="G1725" s="3" t="s">
        <v>745</v>
      </c>
      <c r="H1725" s="3"/>
      <c r="I1725" s="2"/>
      <c r="J1725" s="2"/>
      <c r="L1725" s="2"/>
      <c r="M1725" s="3" t="s">
        <v>406</v>
      </c>
      <c r="N1725" s="3"/>
      <c r="O1725" s="3" t="s">
        <v>5001</v>
      </c>
      <c r="P1725" s="2"/>
      <c r="Q1725" s="2"/>
      <c r="S1725" s="2"/>
    </row>
    <row r="1726" spans="1:19" ht="15.75" customHeight="1">
      <c r="A1726" s="3" t="s">
        <v>406</v>
      </c>
      <c r="B1726" s="3" t="s">
        <v>4586</v>
      </c>
      <c r="C1726" s="3" t="s">
        <v>5004</v>
      </c>
      <c r="D1726" s="3" t="s">
        <v>4960</v>
      </c>
      <c r="E1726" s="3" t="s">
        <v>5005</v>
      </c>
      <c r="F1726" s="3" t="s">
        <v>5006</v>
      </c>
      <c r="G1726" s="3" t="s">
        <v>745</v>
      </c>
      <c r="H1726" s="3"/>
      <c r="I1726" s="2"/>
      <c r="J1726" s="2"/>
      <c r="L1726" s="2"/>
      <c r="M1726" s="3" t="s">
        <v>406</v>
      </c>
      <c r="N1726" s="3"/>
      <c r="O1726" s="3" t="s">
        <v>5004</v>
      </c>
      <c r="P1726" s="2"/>
      <c r="Q1726" s="2"/>
      <c r="S1726" s="2"/>
    </row>
    <row r="1727" spans="1:19" ht="15.75" customHeight="1">
      <c r="A1727" s="3" t="s">
        <v>406</v>
      </c>
      <c r="B1727" s="3" t="s">
        <v>4586</v>
      </c>
      <c r="C1727" s="3" t="s">
        <v>5007</v>
      </c>
      <c r="D1727" s="3" t="s">
        <v>4960</v>
      </c>
      <c r="E1727" s="3" t="s">
        <v>5008</v>
      </c>
      <c r="F1727" s="3" t="s">
        <v>5009</v>
      </c>
      <c r="G1727" s="3" t="s">
        <v>745</v>
      </c>
      <c r="H1727" s="3"/>
      <c r="I1727" s="2"/>
      <c r="J1727" s="2"/>
      <c r="L1727" s="2"/>
      <c r="M1727" s="3" t="s">
        <v>406</v>
      </c>
      <c r="N1727" s="3"/>
      <c r="O1727" s="3" t="s">
        <v>5007</v>
      </c>
      <c r="P1727" s="2"/>
      <c r="Q1727" s="2"/>
      <c r="S1727" s="2"/>
    </row>
    <row r="1728" spans="1:19" ht="15.75" customHeight="1">
      <c r="A1728" s="3" t="s">
        <v>406</v>
      </c>
      <c r="B1728" s="3" t="s">
        <v>4586</v>
      </c>
      <c r="C1728" s="3" t="s">
        <v>5010</v>
      </c>
      <c r="D1728" s="3" t="s">
        <v>4960</v>
      </c>
      <c r="E1728" s="3" t="s">
        <v>1419</v>
      </c>
      <c r="F1728" s="3" t="s">
        <v>5011</v>
      </c>
      <c r="G1728" s="3" t="s">
        <v>745</v>
      </c>
      <c r="H1728" s="3"/>
      <c r="I1728" s="2"/>
      <c r="J1728" s="2"/>
      <c r="L1728" s="2"/>
      <c r="M1728" s="3" t="s">
        <v>406</v>
      </c>
      <c r="N1728" s="3"/>
      <c r="O1728" s="3" t="s">
        <v>5010</v>
      </c>
      <c r="P1728" s="2"/>
      <c r="Q1728" s="2"/>
      <c r="S1728" s="2"/>
    </row>
    <row r="1729" spans="1:19" ht="15.75" customHeight="1">
      <c r="A1729" s="3" t="s">
        <v>406</v>
      </c>
      <c r="B1729" s="3" t="s">
        <v>4586</v>
      </c>
      <c r="C1729" s="3" t="s">
        <v>5012</v>
      </c>
      <c r="D1729" s="3" t="s">
        <v>4960</v>
      </c>
      <c r="E1729" s="3" t="s">
        <v>5013</v>
      </c>
      <c r="F1729" s="3" t="s">
        <v>5014</v>
      </c>
      <c r="G1729" s="3" t="s">
        <v>745</v>
      </c>
      <c r="H1729" s="3"/>
      <c r="I1729" s="2"/>
      <c r="J1729" s="2"/>
      <c r="L1729" s="2"/>
      <c r="M1729" s="3" t="s">
        <v>406</v>
      </c>
      <c r="N1729" s="3"/>
      <c r="O1729" s="3" t="s">
        <v>5012</v>
      </c>
      <c r="P1729" s="2"/>
      <c r="Q1729" s="2"/>
      <c r="S1729" s="2"/>
    </row>
    <row r="1730" spans="1:19" ht="15.75" customHeight="1">
      <c r="A1730" s="3" t="s">
        <v>406</v>
      </c>
      <c r="B1730" s="3" t="s">
        <v>4586</v>
      </c>
      <c r="C1730" s="3" t="s">
        <v>5015</v>
      </c>
      <c r="D1730" s="3" t="s">
        <v>4960</v>
      </c>
      <c r="E1730" s="3" t="s">
        <v>1430</v>
      </c>
      <c r="F1730" s="3" t="s">
        <v>5016</v>
      </c>
      <c r="G1730" s="3" t="s">
        <v>745</v>
      </c>
      <c r="H1730" s="3"/>
      <c r="I1730" s="2"/>
      <c r="J1730" s="2"/>
      <c r="L1730" s="2"/>
      <c r="M1730" s="3" t="s">
        <v>406</v>
      </c>
      <c r="N1730" s="3"/>
      <c r="O1730" s="3" t="s">
        <v>5015</v>
      </c>
      <c r="P1730" s="2"/>
      <c r="Q1730" s="2"/>
      <c r="S1730" s="2"/>
    </row>
    <row r="1731" spans="1:19" ht="15.75" customHeight="1">
      <c r="A1731" s="3" t="s">
        <v>406</v>
      </c>
      <c r="B1731" s="3" t="s">
        <v>4586</v>
      </c>
      <c r="C1731" s="3" t="s">
        <v>5017</v>
      </c>
      <c r="D1731" s="3" t="s">
        <v>5018</v>
      </c>
      <c r="E1731" s="3" t="s">
        <v>5019</v>
      </c>
      <c r="F1731" s="3" t="s">
        <v>5020</v>
      </c>
      <c r="G1731" s="3" t="s">
        <v>741</v>
      </c>
      <c r="H1731" s="3"/>
      <c r="I1731" s="2"/>
      <c r="J1731" s="2"/>
      <c r="L1731" s="2"/>
      <c r="M1731" s="3" t="s">
        <v>406</v>
      </c>
      <c r="N1731" s="3"/>
      <c r="O1731" s="3" t="s">
        <v>5017</v>
      </c>
      <c r="P1731" s="2"/>
      <c r="Q1731" s="2"/>
      <c r="S1731" s="2"/>
    </row>
    <row r="1732" spans="1:19" ht="15.75" customHeight="1">
      <c r="A1732" s="3" t="s">
        <v>406</v>
      </c>
      <c r="B1732" s="3" t="s">
        <v>4586</v>
      </c>
      <c r="C1732" s="3" t="s">
        <v>5021</v>
      </c>
      <c r="D1732" s="3" t="s">
        <v>5018</v>
      </c>
      <c r="E1732" s="3" t="s">
        <v>1435</v>
      </c>
      <c r="F1732" s="3" t="s">
        <v>5022</v>
      </c>
      <c r="G1732" s="3" t="s">
        <v>745</v>
      </c>
      <c r="H1732" s="3"/>
      <c r="I1732" s="2"/>
      <c r="J1732" s="2"/>
      <c r="L1732" s="2"/>
      <c r="M1732" s="3" t="s">
        <v>406</v>
      </c>
      <c r="N1732" s="3"/>
      <c r="O1732" s="3" t="s">
        <v>5021</v>
      </c>
      <c r="P1732" s="2"/>
      <c r="Q1732" s="2"/>
      <c r="S1732" s="2"/>
    </row>
    <row r="1733" spans="1:19" ht="15.75" customHeight="1">
      <c r="A1733" s="3" t="s">
        <v>406</v>
      </c>
      <c r="B1733" s="3" t="s">
        <v>4586</v>
      </c>
      <c r="C1733" s="3" t="s">
        <v>5023</v>
      </c>
      <c r="D1733" s="3" t="s">
        <v>5018</v>
      </c>
      <c r="E1733" s="3" t="s">
        <v>5024</v>
      </c>
      <c r="F1733" s="3" t="s">
        <v>5025</v>
      </c>
      <c r="G1733" s="3" t="s">
        <v>745</v>
      </c>
      <c r="H1733" s="3"/>
      <c r="I1733" s="2"/>
      <c r="J1733" s="2"/>
      <c r="L1733" s="2"/>
      <c r="M1733" s="3" t="s">
        <v>406</v>
      </c>
      <c r="N1733" s="3"/>
      <c r="O1733" s="3" t="s">
        <v>5023</v>
      </c>
      <c r="P1733" s="2"/>
      <c r="Q1733" s="2"/>
      <c r="S1733" s="2"/>
    </row>
    <row r="1734" spans="1:19" ht="15.75" customHeight="1">
      <c r="A1734" s="3" t="s">
        <v>406</v>
      </c>
      <c r="B1734" s="3" t="s">
        <v>4586</v>
      </c>
      <c r="C1734" s="3" t="s">
        <v>5026</v>
      </c>
      <c r="D1734" s="3" t="s">
        <v>5018</v>
      </c>
      <c r="E1734" s="3" t="s">
        <v>5027</v>
      </c>
      <c r="F1734" s="3" t="s">
        <v>5028</v>
      </c>
      <c r="G1734" s="3" t="s">
        <v>745</v>
      </c>
      <c r="H1734" s="3"/>
      <c r="I1734" s="2"/>
      <c r="J1734" s="2"/>
      <c r="L1734" s="2"/>
      <c r="M1734" s="3" t="s">
        <v>406</v>
      </c>
      <c r="N1734" s="3"/>
      <c r="O1734" s="3" t="s">
        <v>5026</v>
      </c>
      <c r="P1734" s="2"/>
      <c r="Q1734" s="2"/>
      <c r="S1734" s="2"/>
    </row>
    <row r="1735" spans="1:19" ht="15.75" customHeight="1">
      <c r="A1735" s="3" t="s">
        <v>410</v>
      </c>
      <c r="B1735" s="3" t="s">
        <v>4586</v>
      </c>
      <c r="C1735" s="3" t="s">
        <v>5029</v>
      </c>
      <c r="D1735" s="3" t="s">
        <v>5018</v>
      </c>
      <c r="E1735" s="3" t="s">
        <v>5030</v>
      </c>
      <c r="F1735" s="3" t="s">
        <v>5031</v>
      </c>
      <c r="G1735" s="3" t="s">
        <v>745</v>
      </c>
      <c r="H1735" s="3"/>
      <c r="I1735" s="2"/>
      <c r="J1735" s="2"/>
      <c r="L1735" s="2"/>
      <c r="M1735" s="3" t="s">
        <v>410</v>
      </c>
      <c r="N1735" s="3"/>
      <c r="O1735" s="3" t="s">
        <v>5029</v>
      </c>
      <c r="P1735" s="2"/>
      <c r="Q1735" s="2"/>
      <c r="S1735" s="2"/>
    </row>
    <row r="1736" spans="1:19" ht="15.75" customHeight="1">
      <c r="A1736" s="3" t="s">
        <v>410</v>
      </c>
      <c r="B1736" s="3" t="s">
        <v>4586</v>
      </c>
      <c r="C1736" s="3" t="s">
        <v>5032</v>
      </c>
      <c r="D1736" s="3" t="s">
        <v>5018</v>
      </c>
      <c r="E1736" s="3" t="s">
        <v>1447</v>
      </c>
      <c r="F1736" s="3" t="s">
        <v>5033</v>
      </c>
      <c r="G1736" s="3" t="s">
        <v>745</v>
      </c>
      <c r="H1736" s="3"/>
      <c r="I1736" s="2"/>
      <c r="J1736" s="2"/>
      <c r="L1736" s="2"/>
      <c r="M1736" s="3" t="s">
        <v>410</v>
      </c>
      <c r="N1736" s="3"/>
      <c r="O1736" s="3" t="s">
        <v>5032</v>
      </c>
      <c r="P1736" s="2"/>
      <c r="Q1736" s="2"/>
      <c r="S1736" s="2"/>
    </row>
    <row r="1737" spans="1:19" ht="15.75" customHeight="1">
      <c r="A1737" s="3" t="s">
        <v>410</v>
      </c>
      <c r="B1737" s="3" t="s">
        <v>4586</v>
      </c>
      <c r="C1737" s="3" t="s">
        <v>5034</v>
      </c>
      <c r="D1737" s="3" t="s">
        <v>5018</v>
      </c>
      <c r="E1737" s="3" t="s">
        <v>1450</v>
      </c>
      <c r="F1737" s="3" t="s">
        <v>5035</v>
      </c>
      <c r="G1737" s="3" t="s">
        <v>745</v>
      </c>
      <c r="H1737" s="3"/>
      <c r="I1737" s="2"/>
      <c r="J1737" s="2"/>
      <c r="L1737" s="2"/>
      <c r="M1737" s="3" t="s">
        <v>410</v>
      </c>
      <c r="N1737" s="3"/>
      <c r="O1737" s="3" t="s">
        <v>5034</v>
      </c>
      <c r="P1737" s="2"/>
      <c r="Q1737" s="2"/>
      <c r="S1737" s="2"/>
    </row>
    <row r="1738" spans="1:19" ht="15.75" customHeight="1">
      <c r="A1738" s="3" t="s">
        <v>410</v>
      </c>
      <c r="B1738" s="3" t="s">
        <v>4586</v>
      </c>
      <c r="C1738" s="3" t="s">
        <v>5036</v>
      </c>
      <c r="D1738" s="3" t="s">
        <v>5018</v>
      </c>
      <c r="E1738" s="3" t="s">
        <v>5037</v>
      </c>
      <c r="F1738" s="3" t="s">
        <v>5038</v>
      </c>
      <c r="G1738" s="3" t="s">
        <v>745</v>
      </c>
      <c r="H1738" s="3"/>
      <c r="I1738" s="2"/>
      <c r="J1738" s="2"/>
      <c r="L1738" s="2"/>
      <c r="M1738" s="3" t="s">
        <v>410</v>
      </c>
      <c r="N1738" s="3"/>
      <c r="O1738" s="3" t="s">
        <v>5036</v>
      </c>
      <c r="P1738" s="2"/>
      <c r="Q1738" s="2"/>
      <c r="S1738" s="2"/>
    </row>
    <row r="1739" spans="1:19" ht="15.75" customHeight="1">
      <c r="A1739" s="3" t="s">
        <v>410</v>
      </c>
      <c r="B1739" s="3" t="s">
        <v>4586</v>
      </c>
      <c r="C1739" s="3" t="s">
        <v>3264</v>
      </c>
      <c r="D1739" s="3" t="s">
        <v>5018</v>
      </c>
      <c r="E1739" s="3" t="s">
        <v>5039</v>
      </c>
      <c r="F1739" s="3" t="s">
        <v>5040</v>
      </c>
      <c r="G1739" s="3" t="s">
        <v>745</v>
      </c>
      <c r="H1739" s="3"/>
      <c r="I1739" s="2"/>
      <c r="J1739" s="2"/>
      <c r="L1739" s="2"/>
      <c r="M1739" s="3" t="s">
        <v>410</v>
      </c>
      <c r="N1739" s="3"/>
      <c r="O1739" s="3" t="s">
        <v>3264</v>
      </c>
      <c r="P1739" s="2"/>
      <c r="Q1739" s="2"/>
      <c r="S1739" s="2"/>
    </row>
    <row r="1740" spans="1:19" ht="15.75" customHeight="1">
      <c r="A1740" s="3" t="s">
        <v>410</v>
      </c>
      <c r="B1740" s="3" t="s">
        <v>4586</v>
      </c>
      <c r="C1740" s="3" t="s">
        <v>5041</v>
      </c>
      <c r="D1740" s="3" t="s">
        <v>5018</v>
      </c>
      <c r="E1740" s="3" t="s">
        <v>1458</v>
      </c>
      <c r="F1740" s="3" t="s">
        <v>5042</v>
      </c>
      <c r="G1740" s="3" t="s">
        <v>745</v>
      </c>
      <c r="H1740" s="3"/>
      <c r="I1740" s="2"/>
      <c r="J1740" s="2"/>
      <c r="L1740" s="2"/>
      <c r="M1740" s="3" t="s">
        <v>410</v>
      </c>
      <c r="N1740" s="3"/>
      <c r="O1740" s="3" t="s">
        <v>5041</v>
      </c>
      <c r="P1740" s="2"/>
      <c r="Q1740" s="2"/>
      <c r="S1740" s="2"/>
    </row>
    <row r="1741" spans="1:19" ht="15.75" customHeight="1">
      <c r="A1741" s="3" t="s">
        <v>410</v>
      </c>
      <c r="B1741" s="3" t="s">
        <v>4586</v>
      </c>
      <c r="C1741" s="3" t="s">
        <v>5043</v>
      </c>
      <c r="D1741" s="3" t="s">
        <v>5018</v>
      </c>
      <c r="E1741" s="3" t="s">
        <v>5044</v>
      </c>
      <c r="F1741" s="3" t="s">
        <v>5045</v>
      </c>
      <c r="G1741" s="3" t="s">
        <v>745</v>
      </c>
      <c r="H1741" s="3"/>
      <c r="I1741" s="2"/>
      <c r="J1741" s="2"/>
      <c r="L1741" s="2"/>
      <c r="M1741" s="3" t="s">
        <v>410</v>
      </c>
      <c r="N1741" s="3"/>
      <c r="O1741" s="3" t="s">
        <v>5043</v>
      </c>
      <c r="P1741" s="2"/>
      <c r="Q1741" s="2"/>
      <c r="S1741" s="2"/>
    </row>
    <row r="1742" spans="1:19" ht="15.75" customHeight="1">
      <c r="A1742" s="3" t="s">
        <v>410</v>
      </c>
      <c r="B1742" s="3" t="s">
        <v>4586</v>
      </c>
      <c r="C1742" s="3" t="s">
        <v>5046</v>
      </c>
      <c r="D1742" s="3" t="s">
        <v>5018</v>
      </c>
      <c r="E1742" s="3" t="s">
        <v>5047</v>
      </c>
      <c r="F1742" s="3" t="s">
        <v>5048</v>
      </c>
      <c r="G1742" s="3" t="s">
        <v>745</v>
      </c>
      <c r="H1742" s="3"/>
      <c r="I1742" s="2"/>
      <c r="J1742" s="2"/>
      <c r="L1742" s="2"/>
      <c r="M1742" s="3" t="s">
        <v>410</v>
      </c>
      <c r="N1742" s="3"/>
      <c r="O1742" s="3" t="s">
        <v>5046</v>
      </c>
      <c r="P1742" s="2"/>
      <c r="Q1742" s="2"/>
      <c r="S1742" s="2"/>
    </row>
    <row r="1743" spans="1:19" ht="15.75" customHeight="1">
      <c r="A1743" s="3" t="s">
        <v>410</v>
      </c>
      <c r="B1743" s="3" t="s">
        <v>4586</v>
      </c>
      <c r="C1743" s="3" t="s">
        <v>5049</v>
      </c>
      <c r="D1743" s="3" t="s">
        <v>5018</v>
      </c>
      <c r="E1743" s="3" t="s">
        <v>1444</v>
      </c>
      <c r="F1743" s="3" t="s">
        <v>5050</v>
      </c>
      <c r="G1743" s="3" t="s">
        <v>745</v>
      </c>
      <c r="H1743" s="3"/>
      <c r="I1743" s="2"/>
      <c r="J1743" s="2"/>
      <c r="L1743" s="2"/>
      <c r="M1743" s="3" t="s">
        <v>410</v>
      </c>
      <c r="N1743" s="3"/>
      <c r="O1743" s="3" t="s">
        <v>5049</v>
      </c>
      <c r="P1743" s="2"/>
      <c r="Q1743" s="2"/>
      <c r="S1743" s="2"/>
    </row>
    <row r="1744" spans="1:19" ht="15.75" customHeight="1">
      <c r="A1744" s="3" t="s">
        <v>410</v>
      </c>
      <c r="B1744" s="3" t="s">
        <v>4586</v>
      </c>
      <c r="C1744" s="3" t="s">
        <v>5051</v>
      </c>
      <c r="D1744" s="3" t="s">
        <v>5018</v>
      </c>
      <c r="E1744" s="3" t="s">
        <v>5052</v>
      </c>
      <c r="F1744" s="3" t="s">
        <v>5053</v>
      </c>
      <c r="G1744" s="3" t="s">
        <v>745</v>
      </c>
      <c r="H1744" s="3"/>
      <c r="I1744" s="2"/>
      <c r="J1744" s="2"/>
      <c r="L1744" s="2"/>
      <c r="M1744" s="3" t="s">
        <v>410</v>
      </c>
      <c r="N1744" s="3"/>
      <c r="O1744" s="3" t="s">
        <v>5051</v>
      </c>
      <c r="P1744" s="2"/>
      <c r="Q1744" s="2"/>
      <c r="S1744" s="2"/>
    </row>
    <row r="1745" spans="1:19" ht="15.75" customHeight="1">
      <c r="A1745" s="3" t="s">
        <v>410</v>
      </c>
      <c r="B1745" s="3" t="s">
        <v>4586</v>
      </c>
      <c r="C1745" s="3" t="s">
        <v>5054</v>
      </c>
      <c r="D1745" s="3" t="s">
        <v>5018</v>
      </c>
      <c r="E1745" s="3" t="s">
        <v>1455</v>
      </c>
      <c r="F1745" s="3" t="s">
        <v>5055</v>
      </c>
      <c r="G1745" s="3" t="s">
        <v>745</v>
      </c>
      <c r="H1745" s="3"/>
      <c r="I1745" s="2"/>
      <c r="J1745" s="2"/>
      <c r="L1745" s="2"/>
      <c r="M1745" s="3" t="s">
        <v>410</v>
      </c>
      <c r="N1745" s="3"/>
      <c r="O1745" s="3" t="s">
        <v>5054</v>
      </c>
      <c r="P1745" s="2"/>
      <c r="Q1745" s="2"/>
      <c r="S1745" s="2"/>
    </row>
    <row r="1746" spans="1:19" ht="15.75" customHeight="1">
      <c r="A1746" s="3" t="s">
        <v>410</v>
      </c>
      <c r="B1746" s="3" t="s">
        <v>4586</v>
      </c>
      <c r="C1746" s="3" t="s">
        <v>5056</v>
      </c>
      <c r="D1746" s="3" t="s">
        <v>5018</v>
      </c>
      <c r="E1746" s="3" t="s">
        <v>5057</v>
      </c>
      <c r="F1746" s="3" t="s">
        <v>5058</v>
      </c>
      <c r="G1746" s="3" t="s">
        <v>745</v>
      </c>
      <c r="H1746" s="3"/>
      <c r="I1746" s="2"/>
      <c r="J1746" s="2"/>
      <c r="L1746" s="2"/>
      <c r="M1746" s="3" t="s">
        <v>410</v>
      </c>
      <c r="N1746" s="3"/>
      <c r="O1746" s="3" t="s">
        <v>5056</v>
      </c>
      <c r="P1746" s="2"/>
      <c r="Q1746" s="2"/>
      <c r="S1746" s="2"/>
    </row>
    <row r="1747" spans="1:19" ht="15.75" customHeight="1">
      <c r="A1747" s="3" t="s">
        <v>410</v>
      </c>
      <c r="B1747" s="3" t="s">
        <v>4586</v>
      </c>
      <c r="C1747" s="3" t="s">
        <v>5059</v>
      </c>
      <c r="D1747" s="3" t="s">
        <v>5018</v>
      </c>
      <c r="E1747" s="3" t="s">
        <v>5060</v>
      </c>
      <c r="F1747" s="3" t="s">
        <v>5061</v>
      </c>
      <c r="G1747" s="3" t="s">
        <v>745</v>
      </c>
      <c r="H1747" s="3"/>
      <c r="I1747" s="2"/>
      <c r="J1747" s="2"/>
      <c r="L1747" s="2"/>
      <c r="M1747" s="3" t="s">
        <v>410</v>
      </c>
      <c r="N1747" s="3"/>
      <c r="O1747" s="3" t="s">
        <v>5059</v>
      </c>
      <c r="P1747" s="2"/>
      <c r="Q1747" s="2"/>
      <c r="S1747" s="2"/>
    </row>
    <row r="1748" spans="1:19" ht="15.75" customHeight="1">
      <c r="A1748" s="3" t="s">
        <v>410</v>
      </c>
      <c r="B1748" s="3" t="s">
        <v>4586</v>
      </c>
      <c r="C1748" s="3" t="s">
        <v>5062</v>
      </c>
      <c r="D1748" s="3" t="s">
        <v>5018</v>
      </c>
      <c r="E1748" s="3" t="s">
        <v>1441</v>
      </c>
      <c r="F1748" s="3" t="s">
        <v>5063</v>
      </c>
      <c r="G1748" s="3" t="s">
        <v>745</v>
      </c>
      <c r="H1748" s="3"/>
      <c r="I1748" s="2"/>
      <c r="J1748" s="2"/>
      <c r="L1748" s="2"/>
      <c r="M1748" s="3" t="s">
        <v>410</v>
      </c>
      <c r="N1748" s="3"/>
      <c r="O1748" s="3" t="s">
        <v>5062</v>
      </c>
      <c r="P1748" s="2"/>
      <c r="Q1748" s="2"/>
      <c r="S1748" s="2"/>
    </row>
    <row r="1749" spans="1:19" ht="15.75" customHeight="1">
      <c r="A1749" s="3" t="s">
        <v>410</v>
      </c>
      <c r="B1749" s="3" t="s">
        <v>4586</v>
      </c>
      <c r="C1749" s="3" t="s">
        <v>5064</v>
      </c>
      <c r="D1749" s="3" t="s">
        <v>5018</v>
      </c>
      <c r="E1749" s="3" t="s">
        <v>1438</v>
      </c>
      <c r="F1749" s="3" t="s">
        <v>5065</v>
      </c>
      <c r="G1749" s="3" t="s">
        <v>745</v>
      </c>
      <c r="H1749" s="3"/>
      <c r="I1749" s="2"/>
      <c r="J1749" s="2"/>
      <c r="L1749" s="2"/>
      <c r="M1749" s="3" t="s">
        <v>410</v>
      </c>
      <c r="N1749" s="3"/>
      <c r="O1749" s="3" t="s">
        <v>5064</v>
      </c>
      <c r="P1749" s="2"/>
      <c r="Q1749" s="2"/>
      <c r="S1749" s="2"/>
    </row>
    <row r="1750" spans="1:19" ht="15.75" customHeight="1">
      <c r="A1750" s="3" t="s">
        <v>410</v>
      </c>
      <c r="B1750" s="3" t="s">
        <v>4586</v>
      </c>
      <c r="C1750" s="3" t="s">
        <v>5066</v>
      </c>
      <c r="D1750" s="3" t="s">
        <v>5067</v>
      </c>
      <c r="E1750" s="3" t="s">
        <v>5068</v>
      </c>
      <c r="F1750" s="3" t="s">
        <v>5069</v>
      </c>
      <c r="G1750" s="3" t="s">
        <v>745</v>
      </c>
      <c r="H1750" s="3"/>
      <c r="I1750" s="2"/>
      <c r="J1750" s="2"/>
      <c r="L1750" s="2"/>
      <c r="M1750" s="3" t="s">
        <v>410</v>
      </c>
      <c r="N1750" s="3"/>
      <c r="O1750" s="3" t="s">
        <v>5066</v>
      </c>
      <c r="P1750" s="2"/>
      <c r="Q1750" s="2"/>
      <c r="S1750" s="2"/>
    </row>
    <row r="1751" spans="1:19" ht="15.75" customHeight="1">
      <c r="A1751" s="3" t="s">
        <v>410</v>
      </c>
      <c r="B1751" s="3" t="s">
        <v>4586</v>
      </c>
      <c r="C1751" s="3" t="s">
        <v>5070</v>
      </c>
      <c r="D1751" s="3" t="s">
        <v>5067</v>
      </c>
      <c r="E1751" s="3" t="s">
        <v>1464</v>
      </c>
      <c r="F1751" s="3" t="s">
        <v>5071</v>
      </c>
      <c r="G1751" s="3" t="s">
        <v>745</v>
      </c>
      <c r="H1751" s="3"/>
      <c r="I1751" s="2"/>
      <c r="J1751" s="2"/>
      <c r="L1751" s="2"/>
      <c r="M1751" s="3" t="s">
        <v>410</v>
      </c>
      <c r="N1751" s="3"/>
      <c r="O1751" s="3" t="s">
        <v>5070</v>
      </c>
      <c r="P1751" s="2"/>
      <c r="Q1751" s="2"/>
      <c r="S1751" s="2"/>
    </row>
    <row r="1752" spans="1:19" ht="15.75" customHeight="1">
      <c r="A1752" s="3" t="s">
        <v>410</v>
      </c>
      <c r="B1752" s="3" t="s">
        <v>4586</v>
      </c>
      <c r="C1752" s="3" t="s">
        <v>5072</v>
      </c>
      <c r="D1752" s="3" t="s">
        <v>5067</v>
      </c>
      <c r="E1752" s="3" t="s">
        <v>1461</v>
      </c>
      <c r="F1752" s="3" t="s">
        <v>5073</v>
      </c>
      <c r="G1752" s="3" t="s">
        <v>745</v>
      </c>
      <c r="H1752" s="3"/>
      <c r="I1752" s="2"/>
      <c r="J1752" s="2"/>
      <c r="L1752" s="2"/>
      <c r="M1752" s="3" t="s">
        <v>410</v>
      </c>
      <c r="N1752" s="3"/>
      <c r="O1752" s="3" t="s">
        <v>5072</v>
      </c>
      <c r="P1752" s="2"/>
      <c r="Q1752" s="2"/>
      <c r="S1752" s="2"/>
    </row>
    <row r="1753" spans="1:19" ht="15.75" customHeight="1">
      <c r="A1753" s="3" t="s">
        <v>410</v>
      </c>
      <c r="B1753" s="3" t="s">
        <v>4586</v>
      </c>
      <c r="C1753" s="3" t="s">
        <v>5074</v>
      </c>
      <c r="D1753" s="3" t="s">
        <v>5067</v>
      </c>
      <c r="E1753" s="3" t="s">
        <v>5075</v>
      </c>
      <c r="F1753" s="3" t="s">
        <v>5076</v>
      </c>
      <c r="G1753" s="3" t="s">
        <v>745</v>
      </c>
      <c r="H1753" s="3"/>
      <c r="I1753" s="2"/>
      <c r="J1753" s="2"/>
      <c r="L1753" s="2"/>
      <c r="M1753" s="3" t="s">
        <v>410</v>
      </c>
      <c r="N1753" s="3"/>
      <c r="O1753" s="3" t="s">
        <v>5074</v>
      </c>
      <c r="P1753" s="2"/>
      <c r="Q1753" s="2"/>
      <c r="S1753" s="2"/>
    </row>
    <row r="1754" spans="1:19" ht="15.75" customHeight="1">
      <c r="A1754" s="3" t="s">
        <v>410</v>
      </c>
      <c r="B1754" s="3" t="s">
        <v>4586</v>
      </c>
      <c r="C1754" s="3" t="s">
        <v>5077</v>
      </c>
      <c r="D1754" s="3" t="s">
        <v>5067</v>
      </c>
      <c r="E1754" s="3" t="s">
        <v>5078</v>
      </c>
      <c r="F1754" s="3" t="s">
        <v>5079</v>
      </c>
      <c r="G1754" s="3" t="s">
        <v>745</v>
      </c>
      <c r="H1754" s="3"/>
      <c r="I1754" s="2"/>
      <c r="J1754" s="2"/>
      <c r="L1754" s="2"/>
      <c r="M1754" s="3" t="s">
        <v>410</v>
      </c>
      <c r="N1754" s="3"/>
      <c r="O1754" s="3" t="s">
        <v>5077</v>
      </c>
      <c r="P1754" s="2"/>
      <c r="Q1754" s="2"/>
      <c r="S1754" s="2"/>
    </row>
    <row r="1755" spans="1:19" ht="15.75" customHeight="1">
      <c r="A1755" s="3" t="s">
        <v>410</v>
      </c>
      <c r="B1755" s="3" t="s">
        <v>4586</v>
      </c>
      <c r="C1755" s="3" t="s">
        <v>5080</v>
      </c>
      <c r="D1755" s="3" t="s">
        <v>5067</v>
      </c>
      <c r="E1755" s="3" t="s">
        <v>1483</v>
      </c>
      <c r="F1755" s="3" t="s">
        <v>5081</v>
      </c>
      <c r="G1755" s="3" t="s">
        <v>745</v>
      </c>
      <c r="H1755" s="3"/>
      <c r="I1755" s="2"/>
      <c r="J1755" s="2"/>
      <c r="L1755" s="2"/>
      <c r="M1755" s="3" t="s">
        <v>410</v>
      </c>
      <c r="N1755" s="3"/>
      <c r="O1755" s="3" t="s">
        <v>5080</v>
      </c>
      <c r="P1755" s="2"/>
      <c r="Q1755" s="2"/>
      <c r="S1755" s="2"/>
    </row>
    <row r="1756" spans="1:19" ht="15.75" customHeight="1">
      <c r="A1756" s="3" t="s">
        <v>410</v>
      </c>
      <c r="B1756" s="3" t="s">
        <v>4586</v>
      </c>
      <c r="C1756" s="3" t="s">
        <v>5082</v>
      </c>
      <c r="D1756" s="3" t="s">
        <v>5067</v>
      </c>
      <c r="E1756" s="3" t="s">
        <v>5083</v>
      </c>
      <c r="F1756" s="3" t="s">
        <v>5084</v>
      </c>
      <c r="G1756" s="3" t="s">
        <v>745</v>
      </c>
      <c r="H1756" s="3"/>
      <c r="I1756" s="2"/>
      <c r="J1756" s="2"/>
      <c r="L1756" s="2"/>
      <c r="M1756" s="3" t="s">
        <v>410</v>
      </c>
      <c r="N1756" s="3"/>
      <c r="O1756" s="3" t="s">
        <v>5082</v>
      </c>
      <c r="P1756" s="2"/>
      <c r="Q1756" s="2"/>
      <c r="S1756" s="2"/>
    </row>
    <row r="1757" spans="1:19" ht="15.75" customHeight="1">
      <c r="A1757" s="3" t="s">
        <v>410</v>
      </c>
      <c r="B1757" s="3" t="s">
        <v>4586</v>
      </c>
      <c r="C1757" s="3" t="s">
        <v>5085</v>
      </c>
      <c r="D1757" s="3" t="s">
        <v>5067</v>
      </c>
      <c r="E1757" s="3" t="s">
        <v>939</v>
      </c>
      <c r="F1757" s="3" t="s">
        <v>5086</v>
      </c>
      <c r="G1757" s="3" t="s">
        <v>745</v>
      </c>
      <c r="H1757" s="3"/>
      <c r="I1757" s="2"/>
      <c r="J1757" s="2"/>
      <c r="L1757" s="2"/>
      <c r="M1757" s="3" t="s">
        <v>410</v>
      </c>
      <c r="N1757" s="3"/>
      <c r="O1757" s="3" t="s">
        <v>5085</v>
      </c>
      <c r="P1757" s="2"/>
      <c r="Q1757" s="2"/>
      <c r="S1757" s="2"/>
    </row>
    <row r="1758" spans="1:19" ht="15.75" customHeight="1">
      <c r="A1758" s="3" t="s">
        <v>410</v>
      </c>
      <c r="B1758" s="3" t="s">
        <v>4586</v>
      </c>
      <c r="C1758" s="3" t="s">
        <v>5087</v>
      </c>
      <c r="D1758" s="3" t="s">
        <v>5088</v>
      </c>
      <c r="E1758" s="3" t="s">
        <v>5089</v>
      </c>
      <c r="F1758" s="3" t="s">
        <v>5090</v>
      </c>
      <c r="G1758" s="3" t="s">
        <v>745</v>
      </c>
      <c r="H1758" s="3"/>
      <c r="I1758" s="2"/>
      <c r="J1758" s="2"/>
      <c r="L1758" s="2"/>
      <c r="M1758" s="3" t="s">
        <v>410</v>
      </c>
      <c r="N1758" s="3"/>
      <c r="O1758" s="3" t="s">
        <v>5087</v>
      </c>
      <c r="P1758" s="2"/>
      <c r="Q1758" s="2"/>
      <c r="S1758" s="2"/>
    </row>
    <row r="1759" spans="1:19" ht="15.75" customHeight="1">
      <c r="A1759" s="3" t="s">
        <v>410</v>
      </c>
      <c r="B1759" s="3" t="s">
        <v>4586</v>
      </c>
      <c r="C1759" s="3" t="s">
        <v>4200</v>
      </c>
      <c r="D1759" s="3" t="s">
        <v>5088</v>
      </c>
      <c r="E1759" s="3" t="s">
        <v>1304</v>
      </c>
      <c r="F1759" s="3" t="s">
        <v>5091</v>
      </c>
      <c r="G1759" s="3" t="s">
        <v>745</v>
      </c>
      <c r="H1759" s="3"/>
      <c r="I1759" s="2"/>
      <c r="J1759" s="2"/>
      <c r="L1759" s="2"/>
      <c r="M1759" s="3" t="s">
        <v>410</v>
      </c>
      <c r="N1759" s="3"/>
      <c r="O1759" s="3" t="s">
        <v>4200</v>
      </c>
      <c r="P1759" s="2"/>
      <c r="Q1759" s="2"/>
      <c r="S1759" s="2"/>
    </row>
    <row r="1760" spans="1:19" ht="15.75" customHeight="1">
      <c r="A1760" s="3" t="s">
        <v>410</v>
      </c>
      <c r="B1760" s="3" t="s">
        <v>4586</v>
      </c>
      <c r="C1760" s="3" t="s">
        <v>5092</v>
      </c>
      <c r="D1760" s="3" t="s">
        <v>5088</v>
      </c>
      <c r="E1760" s="3" t="s">
        <v>5093</v>
      </c>
      <c r="F1760" s="3" t="s">
        <v>5094</v>
      </c>
      <c r="G1760" s="3" t="s">
        <v>745</v>
      </c>
      <c r="H1760" s="3"/>
      <c r="I1760" s="2"/>
      <c r="J1760" s="2"/>
      <c r="L1760" s="2"/>
      <c r="M1760" s="3" t="s">
        <v>410</v>
      </c>
      <c r="N1760" s="3"/>
      <c r="O1760" s="3" t="s">
        <v>5092</v>
      </c>
      <c r="P1760" s="2"/>
      <c r="Q1760" s="2"/>
      <c r="S1760" s="2"/>
    </row>
    <row r="1761" spans="1:19" ht="15.75" customHeight="1">
      <c r="A1761" s="3" t="s">
        <v>410</v>
      </c>
      <c r="B1761" s="3" t="s">
        <v>4586</v>
      </c>
      <c r="C1761" s="3" t="s">
        <v>5095</v>
      </c>
      <c r="D1761" s="3" t="s">
        <v>5088</v>
      </c>
      <c r="E1761" s="3" t="s">
        <v>1307</v>
      </c>
      <c r="F1761" s="3" t="s">
        <v>5096</v>
      </c>
      <c r="G1761" s="3" t="s">
        <v>745</v>
      </c>
      <c r="H1761" s="3"/>
      <c r="I1761" s="2"/>
      <c r="J1761" s="2"/>
      <c r="L1761" s="2"/>
      <c r="M1761" s="3" t="s">
        <v>410</v>
      </c>
      <c r="N1761" s="3"/>
      <c r="O1761" s="3" t="s">
        <v>5095</v>
      </c>
      <c r="P1761" s="2"/>
      <c r="Q1761" s="2"/>
      <c r="S1761" s="2"/>
    </row>
    <row r="1762" spans="1:19" ht="15.75" customHeight="1">
      <c r="A1762" s="3" t="s">
        <v>410</v>
      </c>
      <c r="B1762" s="3" t="s">
        <v>4586</v>
      </c>
      <c r="C1762" s="3" t="s">
        <v>3905</v>
      </c>
      <c r="D1762" s="3" t="s">
        <v>5088</v>
      </c>
      <c r="E1762" s="3" t="s">
        <v>839</v>
      </c>
      <c r="F1762" s="3" t="s">
        <v>5097</v>
      </c>
      <c r="G1762" s="3" t="s">
        <v>745</v>
      </c>
      <c r="H1762" s="3"/>
      <c r="I1762" s="2"/>
      <c r="J1762" s="2"/>
      <c r="L1762" s="2"/>
      <c r="M1762" s="3" t="s">
        <v>410</v>
      </c>
      <c r="N1762" s="3"/>
      <c r="O1762" s="3" t="s">
        <v>3905</v>
      </c>
      <c r="P1762" s="2"/>
      <c r="Q1762" s="2"/>
      <c r="S1762" s="2"/>
    </row>
    <row r="1763" spans="1:19" ht="15.75" customHeight="1">
      <c r="A1763" s="3" t="s">
        <v>410</v>
      </c>
      <c r="B1763" s="3" t="s">
        <v>4586</v>
      </c>
      <c r="C1763" s="3" t="s">
        <v>5098</v>
      </c>
      <c r="D1763" s="3" t="s">
        <v>5088</v>
      </c>
      <c r="E1763" s="3" t="s">
        <v>5099</v>
      </c>
      <c r="F1763" s="3" t="s">
        <v>5100</v>
      </c>
      <c r="G1763" s="3" t="s">
        <v>745</v>
      </c>
      <c r="H1763" s="3"/>
      <c r="I1763" s="2"/>
      <c r="J1763" s="2"/>
      <c r="L1763" s="2"/>
      <c r="M1763" s="3" t="s">
        <v>410</v>
      </c>
      <c r="N1763" s="3"/>
      <c r="O1763" s="3" t="s">
        <v>5098</v>
      </c>
      <c r="P1763" s="2"/>
      <c r="Q1763" s="2"/>
      <c r="S1763" s="2"/>
    </row>
    <row r="1764" spans="1:19" ht="15.75" customHeight="1">
      <c r="A1764" s="3" t="s">
        <v>410</v>
      </c>
      <c r="B1764" s="3" t="s">
        <v>4586</v>
      </c>
      <c r="C1764" s="3" t="s">
        <v>5101</v>
      </c>
      <c r="D1764" s="3" t="s">
        <v>5088</v>
      </c>
      <c r="E1764" s="3" t="s">
        <v>5102</v>
      </c>
      <c r="F1764" s="3" t="s">
        <v>5103</v>
      </c>
      <c r="G1764" s="3" t="s">
        <v>745</v>
      </c>
      <c r="H1764" s="3"/>
      <c r="I1764" s="2"/>
      <c r="J1764" s="2"/>
      <c r="L1764" s="2"/>
      <c r="M1764" s="3" t="s">
        <v>410</v>
      </c>
      <c r="N1764" s="3"/>
      <c r="O1764" s="3" t="s">
        <v>5101</v>
      </c>
      <c r="P1764" s="2"/>
      <c r="Q1764" s="2"/>
      <c r="S1764" s="2"/>
    </row>
    <row r="1765" spans="1:19" ht="15.75" customHeight="1">
      <c r="A1765" s="3" t="s">
        <v>410</v>
      </c>
      <c r="B1765" s="3" t="s">
        <v>4586</v>
      </c>
      <c r="C1765" s="3" t="s">
        <v>5104</v>
      </c>
      <c r="D1765" s="3" t="s">
        <v>5088</v>
      </c>
      <c r="E1765" s="3" t="s">
        <v>721</v>
      </c>
      <c r="F1765" s="3" t="s">
        <v>5105</v>
      </c>
      <c r="G1765" s="3" t="s">
        <v>745</v>
      </c>
      <c r="H1765" s="3"/>
      <c r="I1765" s="2"/>
      <c r="J1765" s="2"/>
      <c r="L1765" s="2"/>
      <c r="M1765" s="3" t="s">
        <v>410</v>
      </c>
      <c r="N1765" s="3"/>
      <c r="O1765" s="3" t="s">
        <v>5104</v>
      </c>
      <c r="P1765" s="2"/>
      <c r="Q1765" s="2"/>
      <c r="S1765" s="2"/>
    </row>
    <row r="1766" spans="1:19" ht="15.75" customHeight="1">
      <c r="A1766" s="3" t="s">
        <v>410</v>
      </c>
      <c r="B1766" s="3" t="s">
        <v>4586</v>
      </c>
      <c r="C1766" s="3" t="s">
        <v>1511</v>
      </c>
      <c r="D1766" s="3" t="s">
        <v>5088</v>
      </c>
      <c r="E1766" s="3" t="s">
        <v>1302</v>
      </c>
      <c r="F1766" s="3" t="s">
        <v>5106</v>
      </c>
      <c r="G1766" s="3" t="s">
        <v>745</v>
      </c>
      <c r="H1766" s="3"/>
      <c r="I1766" s="2"/>
      <c r="J1766" s="2"/>
      <c r="L1766" s="2"/>
      <c r="M1766" s="3" t="s">
        <v>410</v>
      </c>
      <c r="N1766" s="3"/>
      <c r="O1766" s="3" t="s">
        <v>1511</v>
      </c>
      <c r="P1766" s="2"/>
      <c r="Q1766" s="2"/>
      <c r="S1766" s="2"/>
    </row>
    <row r="1767" spans="1:19" ht="15.75" customHeight="1">
      <c r="A1767" s="3" t="s">
        <v>410</v>
      </c>
      <c r="B1767" s="3" t="s">
        <v>4586</v>
      </c>
      <c r="C1767" s="3" t="s">
        <v>5107</v>
      </c>
      <c r="D1767" s="3" t="s">
        <v>5088</v>
      </c>
      <c r="E1767" s="3" t="s">
        <v>5108</v>
      </c>
      <c r="F1767" s="3" t="s">
        <v>5109</v>
      </c>
      <c r="G1767" s="3" t="s">
        <v>745</v>
      </c>
      <c r="H1767" s="3"/>
      <c r="I1767" s="2"/>
      <c r="J1767" s="2"/>
      <c r="L1767" s="2"/>
      <c r="M1767" s="3" t="s">
        <v>410</v>
      </c>
      <c r="N1767" s="3"/>
      <c r="O1767" s="3" t="s">
        <v>5107</v>
      </c>
      <c r="P1767" s="2"/>
      <c r="Q1767" s="2"/>
      <c r="S1767" s="2"/>
    </row>
    <row r="1768" spans="1:19" ht="15.75" customHeight="1">
      <c r="A1768" s="3" t="s">
        <v>410</v>
      </c>
      <c r="B1768" s="3" t="s">
        <v>4586</v>
      </c>
      <c r="C1768" s="3" t="s">
        <v>5110</v>
      </c>
      <c r="D1768" s="3" t="s">
        <v>5088</v>
      </c>
      <c r="E1768" s="3" t="s">
        <v>5111</v>
      </c>
      <c r="F1768" s="3" t="s">
        <v>5112</v>
      </c>
      <c r="G1768" s="3" t="s">
        <v>745</v>
      </c>
      <c r="H1768" s="3"/>
      <c r="I1768" s="2"/>
      <c r="J1768" s="2"/>
      <c r="L1768" s="2"/>
      <c r="M1768" s="3" t="s">
        <v>410</v>
      </c>
      <c r="N1768" s="3"/>
      <c r="O1768" s="3" t="s">
        <v>5110</v>
      </c>
      <c r="P1768" s="2"/>
      <c r="Q1768" s="2"/>
      <c r="S1768" s="2"/>
    </row>
    <row r="1769" spans="1:19" ht="15.75" customHeight="1">
      <c r="A1769" s="3" t="s">
        <v>410</v>
      </c>
      <c r="B1769" s="3" t="s">
        <v>4586</v>
      </c>
      <c r="C1769" s="3" t="s">
        <v>5113</v>
      </c>
      <c r="D1769" s="3" t="s">
        <v>5088</v>
      </c>
      <c r="E1769" s="3" t="s">
        <v>5114</v>
      </c>
      <c r="F1769" s="3" t="s">
        <v>5115</v>
      </c>
      <c r="G1769" s="3" t="s">
        <v>745</v>
      </c>
      <c r="H1769" s="3"/>
      <c r="I1769" s="2"/>
      <c r="J1769" s="2"/>
      <c r="L1769" s="2"/>
      <c r="M1769" s="3" t="s">
        <v>410</v>
      </c>
      <c r="N1769" s="3"/>
      <c r="O1769" s="3" t="s">
        <v>5113</v>
      </c>
      <c r="P1769" s="2"/>
      <c r="Q1769" s="2"/>
      <c r="S1769" s="2"/>
    </row>
    <row r="1770" spans="1:19" ht="15.75" customHeight="1">
      <c r="A1770" s="3" t="s">
        <v>410</v>
      </c>
      <c r="B1770" s="3" t="s">
        <v>4586</v>
      </c>
      <c r="C1770" s="3" t="s">
        <v>5116</v>
      </c>
      <c r="D1770" s="3" t="s">
        <v>5088</v>
      </c>
      <c r="E1770" s="3" t="s">
        <v>1310</v>
      </c>
      <c r="F1770" s="3" t="s">
        <v>5117</v>
      </c>
      <c r="G1770" s="3" t="s">
        <v>745</v>
      </c>
      <c r="H1770" s="3"/>
      <c r="I1770" s="2"/>
      <c r="J1770" s="2"/>
      <c r="L1770" s="2"/>
      <c r="M1770" s="3" t="s">
        <v>410</v>
      </c>
      <c r="N1770" s="3"/>
      <c r="O1770" s="3" t="s">
        <v>5116</v>
      </c>
      <c r="P1770" s="2"/>
      <c r="Q1770" s="2"/>
      <c r="S1770" s="2"/>
    </row>
    <row r="1771" spans="1:19" ht="15.75" customHeight="1">
      <c r="A1771" s="3" t="s">
        <v>410</v>
      </c>
      <c r="B1771" s="3" t="s">
        <v>4586</v>
      </c>
      <c r="C1771" s="3" t="s">
        <v>5118</v>
      </c>
      <c r="D1771" s="3" t="s">
        <v>5088</v>
      </c>
      <c r="E1771" s="3" t="s">
        <v>5119</v>
      </c>
      <c r="F1771" s="3" t="s">
        <v>5120</v>
      </c>
      <c r="G1771" s="3" t="s">
        <v>745</v>
      </c>
      <c r="H1771" s="3"/>
      <c r="I1771" s="2"/>
      <c r="J1771" s="2"/>
      <c r="L1771" s="2"/>
      <c r="M1771" s="3" t="s">
        <v>410</v>
      </c>
      <c r="N1771" s="3"/>
      <c r="O1771" s="3" t="s">
        <v>5118</v>
      </c>
      <c r="P1771" s="2"/>
      <c r="Q1771" s="2"/>
      <c r="S1771" s="2"/>
    </row>
    <row r="1772" spans="1:19" ht="15.75" customHeight="1">
      <c r="A1772" s="3" t="s">
        <v>410</v>
      </c>
      <c r="B1772" s="3" t="s">
        <v>5121</v>
      </c>
      <c r="C1772" s="3" t="s">
        <v>5122</v>
      </c>
      <c r="D1772" s="3" t="s">
        <v>5123</v>
      </c>
      <c r="E1772" s="3" t="s">
        <v>5124</v>
      </c>
      <c r="F1772" s="3" t="s">
        <v>5125</v>
      </c>
      <c r="G1772" s="3" t="s">
        <v>332</v>
      </c>
      <c r="H1772" s="3"/>
      <c r="I1772" s="2"/>
      <c r="J1772" s="2"/>
      <c r="L1772" s="2"/>
      <c r="M1772" s="3" t="s">
        <v>410</v>
      </c>
      <c r="N1772" s="3"/>
      <c r="O1772" s="3" t="s">
        <v>5122</v>
      </c>
      <c r="P1772" s="2"/>
      <c r="Q1772" s="2"/>
      <c r="S1772" s="2"/>
    </row>
    <row r="1773" spans="1:19" ht="15.75" customHeight="1">
      <c r="A1773" s="3" t="s">
        <v>410</v>
      </c>
      <c r="B1773" s="3" t="s">
        <v>5121</v>
      </c>
      <c r="C1773" s="3" t="s">
        <v>5126</v>
      </c>
      <c r="D1773" s="3" t="s">
        <v>5123</v>
      </c>
      <c r="E1773" s="3" t="s">
        <v>5127</v>
      </c>
      <c r="F1773" s="3" t="s">
        <v>5128</v>
      </c>
      <c r="G1773" s="3" t="s">
        <v>332</v>
      </c>
      <c r="H1773" s="3"/>
      <c r="I1773" s="2"/>
      <c r="J1773" s="2"/>
      <c r="L1773" s="2"/>
      <c r="M1773" s="3" t="s">
        <v>410</v>
      </c>
      <c r="N1773" s="3"/>
      <c r="O1773" s="3" t="s">
        <v>5126</v>
      </c>
      <c r="P1773" s="2"/>
      <c r="Q1773" s="2"/>
      <c r="S1773" s="2"/>
    </row>
    <row r="1774" spans="1:19" ht="15.75" customHeight="1">
      <c r="A1774" s="3" t="s">
        <v>410</v>
      </c>
      <c r="B1774" s="3" t="s">
        <v>5121</v>
      </c>
      <c r="C1774" s="3" t="s">
        <v>5129</v>
      </c>
      <c r="D1774" s="3" t="s">
        <v>5123</v>
      </c>
      <c r="E1774" s="3" t="s">
        <v>5130</v>
      </c>
      <c r="F1774" s="3" t="s">
        <v>5131</v>
      </c>
      <c r="G1774" s="3" t="s">
        <v>332</v>
      </c>
      <c r="H1774" s="3"/>
      <c r="I1774" s="2"/>
      <c r="J1774" s="2"/>
      <c r="L1774" s="2"/>
      <c r="M1774" s="3" t="s">
        <v>410</v>
      </c>
      <c r="N1774" s="3"/>
      <c r="O1774" s="3" t="s">
        <v>5129</v>
      </c>
      <c r="P1774" s="2"/>
      <c r="Q1774" s="2"/>
      <c r="S1774" s="2"/>
    </row>
    <row r="1775" spans="1:19" ht="15.75" customHeight="1">
      <c r="A1775" s="3" t="s">
        <v>410</v>
      </c>
      <c r="B1775" s="3" t="s">
        <v>5121</v>
      </c>
      <c r="C1775" s="3" t="s">
        <v>5132</v>
      </c>
      <c r="D1775" s="3" t="s">
        <v>5123</v>
      </c>
      <c r="E1775" s="3" t="s">
        <v>5133</v>
      </c>
      <c r="F1775" s="3" t="s">
        <v>5134</v>
      </c>
      <c r="G1775" s="3" t="s">
        <v>332</v>
      </c>
      <c r="H1775" s="3"/>
      <c r="I1775" s="2"/>
      <c r="J1775" s="2"/>
      <c r="L1775" s="2"/>
      <c r="M1775" s="3" t="s">
        <v>410</v>
      </c>
      <c r="N1775" s="3"/>
      <c r="O1775" s="3" t="s">
        <v>5132</v>
      </c>
      <c r="P1775" s="2"/>
      <c r="Q1775" s="2"/>
      <c r="S1775" s="2"/>
    </row>
    <row r="1776" spans="1:19" ht="15.75" customHeight="1">
      <c r="A1776" s="3" t="s">
        <v>410</v>
      </c>
      <c r="B1776" s="3" t="s">
        <v>5121</v>
      </c>
      <c r="C1776" s="3" t="s">
        <v>5135</v>
      </c>
      <c r="D1776" s="3" t="s">
        <v>5123</v>
      </c>
      <c r="E1776" s="3" t="s">
        <v>650</v>
      </c>
      <c r="F1776" s="3" t="s">
        <v>5136</v>
      </c>
      <c r="G1776" s="3" t="s">
        <v>332</v>
      </c>
      <c r="H1776" s="3"/>
      <c r="I1776" s="2"/>
      <c r="J1776" s="2"/>
      <c r="L1776" s="2"/>
      <c r="M1776" s="3" t="s">
        <v>410</v>
      </c>
      <c r="N1776" s="3"/>
      <c r="O1776" s="3" t="s">
        <v>5135</v>
      </c>
      <c r="P1776" s="2"/>
      <c r="Q1776" s="2"/>
      <c r="S1776" s="2"/>
    </row>
    <row r="1777" spans="1:19" ht="15.75" customHeight="1">
      <c r="A1777" s="3" t="s">
        <v>410</v>
      </c>
      <c r="B1777" s="3" t="s">
        <v>5121</v>
      </c>
      <c r="C1777" s="3" t="s">
        <v>5137</v>
      </c>
      <c r="D1777" s="3" t="s">
        <v>5123</v>
      </c>
      <c r="E1777" s="3" t="s">
        <v>5138</v>
      </c>
      <c r="F1777" s="3" t="s">
        <v>5139</v>
      </c>
      <c r="G1777" s="3" t="s">
        <v>332</v>
      </c>
      <c r="H1777" s="3"/>
      <c r="I1777" s="2"/>
      <c r="J1777" s="2"/>
      <c r="L1777" s="2"/>
      <c r="M1777" s="3" t="s">
        <v>410</v>
      </c>
      <c r="N1777" s="3"/>
      <c r="O1777" s="3" t="s">
        <v>5137</v>
      </c>
      <c r="P1777" s="2"/>
      <c r="Q1777" s="2"/>
      <c r="S1777" s="2"/>
    </row>
    <row r="1778" spans="1:19" ht="15.75" customHeight="1">
      <c r="A1778" s="3" t="s">
        <v>410</v>
      </c>
      <c r="B1778" s="3" t="s">
        <v>5121</v>
      </c>
      <c r="C1778" s="3" t="s">
        <v>5140</v>
      </c>
      <c r="D1778" s="3" t="s">
        <v>5123</v>
      </c>
      <c r="E1778" s="3" t="s">
        <v>386</v>
      </c>
      <c r="F1778" s="3" t="s">
        <v>5141</v>
      </c>
      <c r="G1778" s="3" t="s">
        <v>332</v>
      </c>
      <c r="H1778" s="3"/>
      <c r="I1778" s="2"/>
      <c r="J1778" s="2"/>
      <c r="L1778" s="2"/>
      <c r="M1778" s="3" t="s">
        <v>410</v>
      </c>
      <c r="N1778" s="3"/>
      <c r="O1778" s="3" t="s">
        <v>5140</v>
      </c>
      <c r="P1778" s="2"/>
      <c r="Q1778" s="2"/>
      <c r="S1778" s="2"/>
    </row>
    <row r="1779" spans="1:19" ht="15.75" customHeight="1">
      <c r="A1779" s="3" t="s">
        <v>410</v>
      </c>
      <c r="B1779" s="3" t="s">
        <v>5121</v>
      </c>
      <c r="C1779" s="3" t="s">
        <v>5142</v>
      </c>
      <c r="D1779" s="3" t="s">
        <v>5123</v>
      </c>
      <c r="E1779" s="3" t="s">
        <v>5143</v>
      </c>
      <c r="F1779" s="3" t="s">
        <v>5144</v>
      </c>
      <c r="G1779" s="3" t="s">
        <v>745</v>
      </c>
      <c r="H1779" s="3"/>
      <c r="I1779" s="2"/>
      <c r="J1779" s="2"/>
      <c r="L1779" s="2"/>
      <c r="M1779" s="3" t="s">
        <v>410</v>
      </c>
      <c r="N1779" s="3"/>
      <c r="O1779" s="3" t="s">
        <v>5142</v>
      </c>
      <c r="P1779" s="2"/>
      <c r="Q1779" s="2"/>
      <c r="S1779" s="2"/>
    </row>
    <row r="1780" spans="1:19" ht="15.75" customHeight="1">
      <c r="A1780" s="3" t="s">
        <v>410</v>
      </c>
      <c r="B1780" s="3" t="s">
        <v>5121</v>
      </c>
      <c r="C1780" s="3" t="s">
        <v>5145</v>
      </c>
      <c r="D1780" s="3" t="s">
        <v>5123</v>
      </c>
      <c r="E1780" s="3" t="s">
        <v>1255</v>
      </c>
      <c r="F1780" s="3" t="s">
        <v>5146</v>
      </c>
      <c r="G1780" s="3" t="s">
        <v>332</v>
      </c>
      <c r="H1780" s="3"/>
      <c r="I1780" s="2"/>
      <c r="J1780" s="2"/>
      <c r="L1780" s="2"/>
      <c r="M1780" s="3" t="s">
        <v>410</v>
      </c>
      <c r="N1780" s="3"/>
      <c r="O1780" s="3" t="s">
        <v>5145</v>
      </c>
      <c r="P1780" s="2"/>
      <c r="Q1780" s="2"/>
      <c r="S1780" s="2"/>
    </row>
    <row r="1781" spans="1:19" ht="15.75" customHeight="1">
      <c r="A1781" s="3" t="s">
        <v>410</v>
      </c>
      <c r="B1781" s="3" t="s">
        <v>5121</v>
      </c>
      <c r="C1781" s="3" t="s">
        <v>5147</v>
      </c>
      <c r="D1781" s="3" t="s">
        <v>5123</v>
      </c>
      <c r="E1781" s="3" t="s">
        <v>5148</v>
      </c>
      <c r="F1781" s="3" t="s">
        <v>5149</v>
      </c>
      <c r="G1781" s="3" t="s">
        <v>745</v>
      </c>
      <c r="H1781" s="3"/>
      <c r="I1781" s="2"/>
      <c r="J1781" s="2"/>
      <c r="L1781" s="2"/>
      <c r="M1781" s="3" t="s">
        <v>410</v>
      </c>
      <c r="N1781" s="3"/>
      <c r="O1781" s="3" t="s">
        <v>5147</v>
      </c>
      <c r="P1781" s="2"/>
      <c r="Q1781" s="2"/>
      <c r="S1781" s="2"/>
    </row>
    <row r="1782" spans="1:19" ht="15.75" customHeight="1">
      <c r="A1782" s="3" t="s">
        <v>410</v>
      </c>
      <c r="B1782" s="3" t="s">
        <v>5121</v>
      </c>
      <c r="C1782" s="3" t="s">
        <v>5150</v>
      </c>
      <c r="D1782" s="3" t="s">
        <v>5123</v>
      </c>
      <c r="E1782" s="3" t="s">
        <v>3365</v>
      </c>
      <c r="F1782" s="3" t="s">
        <v>5151</v>
      </c>
      <c r="G1782" s="3" t="s">
        <v>745</v>
      </c>
      <c r="H1782" s="3"/>
      <c r="I1782" s="2"/>
      <c r="J1782" s="2"/>
      <c r="L1782" s="2"/>
      <c r="M1782" s="3" t="s">
        <v>410</v>
      </c>
      <c r="N1782" s="3"/>
      <c r="O1782" s="3" t="s">
        <v>5150</v>
      </c>
      <c r="P1782" s="2"/>
      <c r="Q1782" s="2"/>
      <c r="S1782" s="2"/>
    </row>
    <row r="1783" spans="1:19" ht="15.75" customHeight="1">
      <c r="A1783" s="3" t="s">
        <v>410</v>
      </c>
      <c r="B1783" s="3" t="s">
        <v>5121</v>
      </c>
      <c r="C1783" s="3" t="s">
        <v>5152</v>
      </c>
      <c r="D1783" s="3" t="s">
        <v>5123</v>
      </c>
      <c r="E1783" s="3" t="s">
        <v>5153</v>
      </c>
      <c r="F1783" s="3" t="s">
        <v>5154</v>
      </c>
      <c r="G1783" s="3" t="s">
        <v>745</v>
      </c>
      <c r="H1783" s="3"/>
      <c r="I1783" s="2"/>
      <c r="J1783" s="2"/>
      <c r="L1783" s="2"/>
      <c r="M1783" s="3" t="s">
        <v>410</v>
      </c>
      <c r="N1783" s="3"/>
      <c r="O1783" s="3" t="s">
        <v>5152</v>
      </c>
      <c r="P1783" s="2"/>
      <c r="Q1783" s="2"/>
      <c r="S1783" s="2"/>
    </row>
    <row r="1784" spans="1:19" ht="15.75" customHeight="1">
      <c r="A1784" s="3" t="s">
        <v>410</v>
      </c>
      <c r="B1784" s="3" t="s">
        <v>5121</v>
      </c>
      <c r="C1784" s="3" t="s">
        <v>5155</v>
      </c>
      <c r="D1784" s="3" t="s">
        <v>5123</v>
      </c>
      <c r="E1784" s="3" t="s">
        <v>5156</v>
      </c>
      <c r="F1784" s="3" t="s">
        <v>5157</v>
      </c>
      <c r="G1784" s="3" t="s">
        <v>745</v>
      </c>
      <c r="H1784" s="3"/>
      <c r="I1784" s="2"/>
      <c r="J1784" s="2"/>
      <c r="L1784" s="2"/>
      <c r="M1784" s="3" t="s">
        <v>410</v>
      </c>
      <c r="N1784" s="3"/>
      <c r="O1784" s="3" t="s">
        <v>5155</v>
      </c>
      <c r="P1784" s="2"/>
      <c r="Q1784" s="2"/>
      <c r="S1784" s="2"/>
    </row>
    <row r="1785" spans="1:19" ht="15.75" customHeight="1">
      <c r="A1785" s="3" t="s">
        <v>410</v>
      </c>
      <c r="B1785" s="3" t="s">
        <v>5121</v>
      </c>
      <c r="C1785" s="3" t="s">
        <v>5158</v>
      </c>
      <c r="D1785" s="3" t="s">
        <v>5123</v>
      </c>
      <c r="E1785" s="3" t="s">
        <v>5159</v>
      </c>
      <c r="F1785" s="3" t="s">
        <v>5160</v>
      </c>
      <c r="G1785" s="3" t="s">
        <v>332</v>
      </c>
      <c r="H1785" s="3"/>
      <c r="I1785" s="2"/>
      <c r="J1785" s="2"/>
      <c r="L1785" s="2"/>
      <c r="M1785" s="3" t="s">
        <v>410</v>
      </c>
      <c r="N1785" s="3"/>
      <c r="O1785" s="3" t="s">
        <v>5158</v>
      </c>
      <c r="P1785" s="2"/>
      <c r="Q1785" s="2"/>
      <c r="S1785" s="2"/>
    </row>
    <row r="1786" spans="1:19" ht="15.75" customHeight="1">
      <c r="A1786" s="3" t="s">
        <v>410</v>
      </c>
      <c r="B1786" s="3" t="s">
        <v>5121</v>
      </c>
      <c r="C1786" s="3" t="s">
        <v>5161</v>
      </c>
      <c r="D1786" s="3" t="s">
        <v>5123</v>
      </c>
      <c r="E1786" s="3" t="s">
        <v>1772</v>
      </c>
      <c r="F1786" s="3" t="s">
        <v>5162</v>
      </c>
      <c r="G1786" s="3" t="s">
        <v>745</v>
      </c>
      <c r="H1786" s="3"/>
      <c r="I1786" s="2"/>
      <c r="J1786" s="2"/>
      <c r="L1786" s="2"/>
      <c r="M1786" s="3" t="s">
        <v>410</v>
      </c>
      <c r="N1786" s="3"/>
      <c r="O1786" s="3" t="s">
        <v>5161</v>
      </c>
      <c r="P1786" s="2"/>
      <c r="Q1786" s="2"/>
      <c r="S1786" s="2"/>
    </row>
    <row r="1787" spans="1:19" ht="15.75" customHeight="1">
      <c r="A1787" s="3" t="s">
        <v>410</v>
      </c>
      <c r="B1787" s="3" t="s">
        <v>5121</v>
      </c>
      <c r="C1787" s="3" t="s">
        <v>5163</v>
      </c>
      <c r="D1787" s="3" t="s">
        <v>5164</v>
      </c>
      <c r="E1787" s="3" t="s">
        <v>5165</v>
      </c>
      <c r="F1787" s="3" t="s">
        <v>5166</v>
      </c>
      <c r="G1787" s="3" t="s">
        <v>332</v>
      </c>
      <c r="H1787" s="3"/>
      <c r="I1787" s="2"/>
      <c r="J1787" s="2"/>
      <c r="L1787" s="2"/>
      <c r="M1787" s="3" t="s">
        <v>410</v>
      </c>
      <c r="N1787" s="3"/>
      <c r="O1787" s="3" t="s">
        <v>5163</v>
      </c>
      <c r="P1787" s="2"/>
      <c r="Q1787" s="2"/>
      <c r="S1787" s="2"/>
    </row>
    <row r="1788" spans="1:19" ht="15.75" customHeight="1">
      <c r="A1788" s="3" t="s">
        <v>410</v>
      </c>
      <c r="B1788" s="3" t="s">
        <v>5121</v>
      </c>
      <c r="C1788" s="3" t="s">
        <v>5167</v>
      </c>
      <c r="D1788" s="3" t="s">
        <v>5164</v>
      </c>
      <c r="E1788" s="3" t="s">
        <v>1245</v>
      </c>
      <c r="F1788" s="3" t="s">
        <v>5168</v>
      </c>
      <c r="G1788" s="3" t="s">
        <v>332</v>
      </c>
      <c r="H1788" s="3"/>
      <c r="I1788" s="2"/>
      <c r="J1788" s="2"/>
      <c r="L1788" s="2"/>
      <c r="M1788" s="3" t="s">
        <v>410</v>
      </c>
      <c r="N1788" s="3"/>
      <c r="O1788" s="3" t="s">
        <v>5167</v>
      </c>
      <c r="P1788" s="2"/>
      <c r="Q1788" s="2"/>
      <c r="S1788" s="2"/>
    </row>
    <row r="1789" spans="1:19" ht="15.75" customHeight="1">
      <c r="A1789" s="3" t="s">
        <v>410</v>
      </c>
      <c r="B1789" s="3" t="s">
        <v>5121</v>
      </c>
      <c r="C1789" s="3" t="s">
        <v>1396</v>
      </c>
      <c r="D1789" s="3" t="s">
        <v>5164</v>
      </c>
      <c r="E1789" s="3" t="s">
        <v>4061</v>
      </c>
      <c r="F1789" s="3" t="s">
        <v>5169</v>
      </c>
      <c r="G1789" s="3" t="s">
        <v>332</v>
      </c>
      <c r="H1789" s="3"/>
      <c r="I1789" s="2"/>
      <c r="J1789" s="2"/>
      <c r="L1789" s="2"/>
      <c r="M1789" s="3" t="s">
        <v>410</v>
      </c>
      <c r="N1789" s="3"/>
      <c r="O1789" s="3" t="s">
        <v>1396</v>
      </c>
      <c r="P1789" s="2"/>
      <c r="Q1789" s="2"/>
      <c r="S1789" s="2"/>
    </row>
    <row r="1790" spans="1:19" ht="15.75" customHeight="1">
      <c r="A1790" s="3" t="s">
        <v>410</v>
      </c>
      <c r="B1790" s="3" t="s">
        <v>5121</v>
      </c>
      <c r="C1790" s="3" t="s">
        <v>5170</v>
      </c>
      <c r="D1790" s="3" t="s">
        <v>5164</v>
      </c>
      <c r="E1790" s="3" t="s">
        <v>1248</v>
      </c>
      <c r="F1790" s="3" t="s">
        <v>5171</v>
      </c>
      <c r="G1790" s="3" t="s">
        <v>332</v>
      </c>
      <c r="H1790" s="3"/>
      <c r="I1790" s="2"/>
      <c r="J1790" s="2"/>
      <c r="L1790" s="2"/>
      <c r="M1790" s="3" t="s">
        <v>410</v>
      </c>
      <c r="N1790" s="3"/>
      <c r="O1790" s="3" t="s">
        <v>5170</v>
      </c>
      <c r="P1790" s="2"/>
      <c r="Q1790" s="2"/>
      <c r="S1790" s="2"/>
    </row>
    <row r="1791" spans="1:19" ht="15.75" customHeight="1">
      <c r="A1791" s="3" t="s">
        <v>410</v>
      </c>
      <c r="B1791" s="3" t="s">
        <v>5121</v>
      </c>
      <c r="C1791" s="3" t="s">
        <v>5172</v>
      </c>
      <c r="D1791" s="3" t="s">
        <v>5164</v>
      </c>
      <c r="E1791" s="3" t="s">
        <v>5173</v>
      </c>
      <c r="F1791" s="3" t="s">
        <v>5174</v>
      </c>
      <c r="G1791" s="3" t="s">
        <v>745</v>
      </c>
      <c r="H1791" s="3"/>
      <c r="I1791" s="2"/>
      <c r="J1791" s="2"/>
      <c r="L1791" s="2"/>
      <c r="M1791" s="3" t="s">
        <v>410</v>
      </c>
      <c r="N1791" s="3"/>
      <c r="O1791" s="3" t="s">
        <v>5172</v>
      </c>
      <c r="P1791" s="2"/>
      <c r="Q1791" s="2"/>
      <c r="S1791" s="2"/>
    </row>
    <row r="1792" spans="1:19" ht="15.75" customHeight="1">
      <c r="A1792" s="3" t="s">
        <v>410</v>
      </c>
      <c r="B1792" s="3" t="s">
        <v>5121</v>
      </c>
      <c r="C1792" s="3" t="s">
        <v>5175</v>
      </c>
      <c r="D1792" s="3" t="s">
        <v>5164</v>
      </c>
      <c r="E1792" s="3" t="s">
        <v>5176</v>
      </c>
      <c r="F1792" s="3" t="s">
        <v>5177</v>
      </c>
      <c r="G1792" s="3" t="s">
        <v>745</v>
      </c>
      <c r="H1792" s="3"/>
      <c r="I1792" s="2"/>
      <c r="J1792" s="2"/>
      <c r="L1792" s="2"/>
      <c r="M1792" s="3" t="s">
        <v>410</v>
      </c>
      <c r="N1792" s="3"/>
      <c r="O1792" s="3" t="s">
        <v>5175</v>
      </c>
      <c r="P1792" s="2"/>
      <c r="Q1792" s="2"/>
      <c r="S1792" s="2"/>
    </row>
    <row r="1793" spans="1:19" ht="15.75" customHeight="1">
      <c r="A1793" s="3" t="s">
        <v>410</v>
      </c>
      <c r="B1793" s="3" t="s">
        <v>5121</v>
      </c>
      <c r="C1793" s="3" t="s">
        <v>5178</v>
      </c>
      <c r="D1793" s="3" t="s">
        <v>5164</v>
      </c>
      <c r="E1793" s="3" t="s">
        <v>5179</v>
      </c>
      <c r="F1793" s="3" t="s">
        <v>5180</v>
      </c>
      <c r="G1793" s="3" t="s">
        <v>745</v>
      </c>
      <c r="H1793" s="3"/>
      <c r="I1793" s="2"/>
      <c r="J1793" s="2"/>
      <c r="L1793" s="2"/>
      <c r="M1793" s="3" t="s">
        <v>410</v>
      </c>
      <c r="N1793" s="3"/>
      <c r="O1793" s="3" t="s">
        <v>5178</v>
      </c>
      <c r="P1793" s="2"/>
      <c r="Q1793" s="2"/>
      <c r="S1793" s="2"/>
    </row>
    <row r="1794" spans="1:19" ht="15.75" customHeight="1">
      <c r="A1794" s="3" t="s">
        <v>410</v>
      </c>
      <c r="B1794" s="3" t="s">
        <v>5121</v>
      </c>
      <c r="C1794" s="3" t="s">
        <v>5181</v>
      </c>
      <c r="D1794" s="3" t="s">
        <v>5164</v>
      </c>
      <c r="E1794" s="3" t="s">
        <v>5182</v>
      </c>
      <c r="F1794" s="3" t="s">
        <v>5183</v>
      </c>
      <c r="G1794" s="3" t="s">
        <v>745</v>
      </c>
      <c r="H1794" s="3"/>
      <c r="I1794" s="2"/>
      <c r="J1794" s="2"/>
      <c r="L1794" s="2"/>
      <c r="M1794" s="3" t="s">
        <v>410</v>
      </c>
      <c r="N1794" s="3"/>
      <c r="O1794" s="3" t="s">
        <v>5181</v>
      </c>
      <c r="P1794" s="2"/>
      <c r="Q1794" s="2"/>
      <c r="S1794" s="2"/>
    </row>
    <row r="1795" spans="1:19" ht="15.75" customHeight="1">
      <c r="A1795" s="3" t="s">
        <v>410</v>
      </c>
      <c r="B1795" s="3" t="s">
        <v>5121</v>
      </c>
      <c r="C1795" s="3" t="s">
        <v>5184</v>
      </c>
      <c r="D1795" s="3" t="s">
        <v>5164</v>
      </c>
      <c r="E1795" s="3" t="s">
        <v>5185</v>
      </c>
      <c r="F1795" s="3" t="s">
        <v>5186</v>
      </c>
      <c r="G1795" s="3" t="s">
        <v>745</v>
      </c>
      <c r="H1795" s="3"/>
      <c r="I1795" s="2"/>
      <c r="J1795" s="2"/>
      <c r="L1795" s="2"/>
      <c r="M1795" s="3" t="s">
        <v>410</v>
      </c>
      <c r="N1795" s="3"/>
      <c r="O1795" s="3" t="s">
        <v>5184</v>
      </c>
      <c r="P1795" s="2"/>
      <c r="Q1795" s="2"/>
      <c r="S1795" s="2"/>
    </row>
    <row r="1796" spans="1:19" ht="15.75" customHeight="1">
      <c r="A1796" s="3" t="s">
        <v>410</v>
      </c>
      <c r="B1796" s="3" t="s">
        <v>5121</v>
      </c>
      <c r="C1796" s="3" t="s">
        <v>5187</v>
      </c>
      <c r="D1796" s="3" t="s">
        <v>5164</v>
      </c>
      <c r="E1796" s="3" t="s">
        <v>5188</v>
      </c>
      <c r="F1796" s="3" t="s">
        <v>5189</v>
      </c>
      <c r="G1796" s="3" t="s">
        <v>745</v>
      </c>
      <c r="H1796" s="3"/>
      <c r="I1796" s="2"/>
      <c r="J1796" s="2"/>
      <c r="L1796" s="2"/>
      <c r="M1796" s="3" t="s">
        <v>410</v>
      </c>
      <c r="N1796" s="3"/>
      <c r="O1796" s="3" t="s">
        <v>5187</v>
      </c>
      <c r="P1796" s="2"/>
      <c r="Q1796" s="2"/>
      <c r="S1796" s="2"/>
    </row>
    <row r="1797" spans="1:19" ht="15.75" customHeight="1">
      <c r="A1797" s="3" t="s">
        <v>410</v>
      </c>
      <c r="B1797" s="3" t="s">
        <v>5121</v>
      </c>
      <c r="C1797" s="3" t="s">
        <v>5190</v>
      </c>
      <c r="D1797" s="3" t="s">
        <v>5164</v>
      </c>
      <c r="E1797" s="3" t="s">
        <v>5191</v>
      </c>
      <c r="F1797" s="3" t="s">
        <v>5192</v>
      </c>
      <c r="G1797" s="3" t="s">
        <v>745</v>
      </c>
      <c r="H1797" s="3"/>
      <c r="I1797" s="2"/>
      <c r="J1797" s="2"/>
      <c r="L1797" s="2"/>
      <c r="M1797" s="3" t="s">
        <v>410</v>
      </c>
      <c r="N1797" s="3"/>
      <c r="O1797" s="3" t="s">
        <v>5190</v>
      </c>
      <c r="P1797" s="2"/>
      <c r="Q1797" s="2"/>
      <c r="S1797" s="2"/>
    </row>
    <row r="1798" spans="1:19" ht="15.75" customHeight="1">
      <c r="A1798" s="3" t="s">
        <v>410</v>
      </c>
      <c r="B1798" s="3" t="s">
        <v>5121</v>
      </c>
      <c r="C1798" s="3" t="s">
        <v>5193</v>
      </c>
      <c r="D1798" s="3" t="s">
        <v>5164</v>
      </c>
      <c r="E1798" s="3" t="s">
        <v>5194</v>
      </c>
      <c r="F1798" s="3" t="s">
        <v>5195</v>
      </c>
      <c r="G1798" s="3" t="s">
        <v>745</v>
      </c>
      <c r="H1798" s="3"/>
      <c r="I1798" s="2"/>
      <c r="J1798" s="2"/>
      <c r="L1798" s="2"/>
      <c r="M1798" s="3" t="s">
        <v>410</v>
      </c>
      <c r="N1798" s="3"/>
      <c r="O1798" s="3" t="s">
        <v>5193</v>
      </c>
      <c r="P1798" s="2"/>
      <c r="Q1798" s="2"/>
      <c r="S1798" s="2"/>
    </row>
    <row r="1799" spans="1:19" ht="15.75" customHeight="1">
      <c r="A1799" s="3" t="s">
        <v>410</v>
      </c>
      <c r="B1799" s="3" t="s">
        <v>5121</v>
      </c>
      <c r="C1799" s="3" t="s">
        <v>5196</v>
      </c>
      <c r="D1799" s="3" t="s">
        <v>5164</v>
      </c>
      <c r="E1799" s="3" t="s">
        <v>577</v>
      </c>
      <c r="F1799" s="3" t="s">
        <v>5197</v>
      </c>
      <c r="G1799" s="3" t="s">
        <v>745</v>
      </c>
      <c r="H1799" s="3"/>
      <c r="I1799" s="2"/>
      <c r="J1799" s="2"/>
      <c r="L1799" s="2"/>
      <c r="M1799" s="3" t="s">
        <v>410</v>
      </c>
      <c r="N1799" s="3"/>
      <c r="O1799" s="3" t="s">
        <v>5196</v>
      </c>
      <c r="P1799" s="2"/>
      <c r="Q1799" s="2"/>
      <c r="S1799" s="2"/>
    </row>
    <row r="1800" spans="1:19" ht="15.75" customHeight="1">
      <c r="A1800" s="3" t="s">
        <v>410</v>
      </c>
      <c r="B1800" s="3" t="s">
        <v>5121</v>
      </c>
      <c r="C1800" s="3" t="s">
        <v>5198</v>
      </c>
      <c r="D1800" s="3" t="s">
        <v>5164</v>
      </c>
      <c r="E1800" s="3" t="s">
        <v>5199</v>
      </c>
      <c r="F1800" s="3" t="s">
        <v>5200</v>
      </c>
      <c r="G1800" s="3" t="s">
        <v>745</v>
      </c>
      <c r="H1800" s="3"/>
      <c r="I1800" s="2"/>
      <c r="J1800" s="2"/>
      <c r="L1800" s="2"/>
      <c r="M1800" s="3" t="s">
        <v>410</v>
      </c>
      <c r="N1800" s="3"/>
      <c r="O1800" s="3" t="s">
        <v>5198</v>
      </c>
      <c r="P1800" s="2"/>
      <c r="Q1800" s="2"/>
      <c r="S1800" s="2"/>
    </row>
    <row r="1801" spans="1:19" ht="15.75" customHeight="1">
      <c r="A1801" s="3" t="s">
        <v>410</v>
      </c>
      <c r="B1801" s="3" t="s">
        <v>5121</v>
      </c>
      <c r="C1801" s="3" t="s">
        <v>5201</v>
      </c>
      <c r="D1801" s="3" t="s">
        <v>5202</v>
      </c>
      <c r="E1801" s="3" t="s">
        <v>5203</v>
      </c>
      <c r="F1801" s="3" t="s">
        <v>5204</v>
      </c>
      <c r="G1801" s="3" t="s">
        <v>741</v>
      </c>
      <c r="H1801" s="3"/>
      <c r="I1801" s="2"/>
      <c r="J1801" s="2"/>
      <c r="L1801" s="2"/>
      <c r="M1801" s="3" t="s">
        <v>410</v>
      </c>
      <c r="N1801" s="3"/>
      <c r="O1801" s="3" t="s">
        <v>5201</v>
      </c>
      <c r="P1801" s="2"/>
      <c r="Q1801" s="2"/>
      <c r="S1801" s="2"/>
    </row>
    <row r="1802" spans="1:19" ht="15.75" customHeight="1">
      <c r="A1802" s="3" t="s">
        <v>410</v>
      </c>
      <c r="B1802" s="3" t="s">
        <v>5121</v>
      </c>
      <c r="C1802" s="3" t="s">
        <v>5205</v>
      </c>
      <c r="D1802" s="3" t="s">
        <v>5202</v>
      </c>
      <c r="E1802" s="3" t="s">
        <v>5206</v>
      </c>
      <c r="F1802" s="3" t="s">
        <v>5207</v>
      </c>
      <c r="G1802" s="3" t="s">
        <v>745</v>
      </c>
      <c r="H1802" s="3"/>
      <c r="I1802" s="2"/>
      <c r="J1802" s="2"/>
      <c r="L1802" s="2"/>
      <c r="M1802" s="3" t="s">
        <v>410</v>
      </c>
      <c r="N1802" s="3"/>
      <c r="O1802" s="3" t="s">
        <v>5205</v>
      </c>
      <c r="P1802" s="2"/>
      <c r="Q1802" s="2"/>
      <c r="S1802" s="2"/>
    </row>
    <row r="1803" spans="1:19" ht="15.75" customHeight="1">
      <c r="A1803" s="3" t="s">
        <v>410</v>
      </c>
      <c r="B1803" s="3" t="s">
        <v>5121</v>
      </c>
      <c r="C1803" s="3" t="s">
        <v>5208</v>
      </c>
      <c r="D1803" s="3" t="s">
        <v>5202</v>
      </c>
      <c r="E1803" s="3" t="s">
        <v>1050</v>
      </c>
      <c r="F1803" s="3" t="s">
        <v>5209</v>
      </c>
      <c r="G1803" s="3" t="s">
        <v>745</v>
      </c>
      <c r="H1803" s="3"/>
      <c r="I1803" s="2"/>
      <c r="J1803" s="2"/>
      <c r="L1803" s="2"/>
      <c r="M1803" s="3" t="s">
        <v>410</v>
      </c>
      <c r="N1803" s="3"/>
      <c r="O1803" s="3" t="s">
        <v>5208</v>
      </c>
      <c r="P1803" s="2"/>
      <c r="Q1803" s="2"/>
      <c r="S1803" s="2"/>
    </row>
    <row r="1804" spans="1:19" ht="15.75" customHeight="1">
      <c r="A1804" s="3" t="s">
        <v>410</v>
      </c>
      <c r="B1804" s="3" t="s">
        <v>5121</v>
      </c>
      <c r="C1804" s="3" t="s">
        <v>5210</v>
      </c>
      <c r="D1804" s="3" t="s">
        <v>5202</v>
      </c>
      <c r="E1804" s="3" t="s">
        <v>3156</v>
      </c>
      <c r="F1804" s="3" t="s">
        <v>5211</v>
      </c>
      <c r="G1804" s="3" t="s">
        <v>745</v>
      </c>
      <c r="H1804" s="3"/>
      <c r="I1804" s="2"/>
      <c r="J1804" s="2"/>
      <c r="L1804" s="2"/>
      <c r="M1804" s="3" t="s">
        <v>410</v>
      </c>
      <c r="N1804" s="3"/>
      <c r="O1804" s="3" t="s">
        <v>5210</v>
      </c>
      <c r="P1804" s="2"/>
      <c r="Q1804" s="2"/>
      <c r="S1804" s="2"/>
    </row>
    <row r="1805" spans="1:19" ht="15.75" customHeight="1">
      <c r="A1805" s="3" t="s">
        <v>410</v>
      </c>
      <c r="B1805" s="3" t="s">
        <v>5121</v>
      </c>
      <c r="C1805" s="3" t="s">
        <v>5212</v>
      </c>
      <c r="D1805" s="3" t="s">
        <v>5202</v>
      </c>
      <c r="E1805" s="3" t="s">
        <v>5213</v>
      </c>
      <c r="F1805" s="3" t="s">
        <v>5214</v>
      </c>
      <c r="G1805" s="3" t="s">
        <v>745</v>
      </c>
      <c r="H1805" s="3"/>
      <c r="I1805" s="2"/>
      <c r="J1805" s="2"/>
      <c r="L1805" s="2"/>
      <c r="M1805" s="3" t="s">
        <v>410</v>
      </c>
      <c r="N1805" s="3"/>
      <c r="O1805" s="3" t="s">
        <v>5212</v>
      </c>
      <c r="P1805" s="2"/>
      <c r="Q1805" s="2"/>
      <c r="S1805" s="2"/>
    </row>
    <row r="1806" spans="1:19" ht="15.75" customHeight="1">
      <c r="A1806" s="3" t="s">
        <v>410</v>
      </c>
      <c r="B1806" s="3" t="s">
        <v>5121</v>
      </c>
      <c r="C1806" s="3" t="s">
        <v>5215</v>
      </c>
      <c r="D1806" s="3" t="s">
        <v>5202</v>
      </c>
      <c r="E1806" s="3" t="s">
        <v>1416</v>
      </c>
      <c r="F1806" s="3" t="s">
        <v>5216</v>
      </c>
      <c r="G1806" s="3" t="s">
        <v>745</v>
      </c>
      <c r="H1806" s="3"/>
      <c r="I1806" s="2"/>
      <c r="J1806" s="2"/>
      <c r="L1806" s="2"/>
      <c r="M1806" s="3" t="s">
        <v>410</v>
      </c>
      <c r="N1806" s="3"/>
      <c r="O1806" s="3" t="s">
        <v>5215</v>
      </c>
      <c r="P1806" s="2"/>
      <c r="Q1806" s="2"/>
      <c r="S1806" s="2"/>
    </row>
    <row r="1807" spans="1:19" ht="15.75" customHeight="1">
      <c r="A1807" s="3" t="s">
        <v>410</v>
      </c>
      <c r="B1807" s="3" t="s">
        <v>5121</v>
      </c>
      <c r="C1807" s="3" t="s">
        <v>5217</v>
      </c>
      <c r="D1807" s="3" t="s">
        <v>5202</v>
      </c>
      <c r="E1807" s="3" t="s">
        <v>5218</v>
      </c>
      <c r="F1807" s="3" t="s">
        <v>5219</v>
      </c>
      <c r="G1807" s="3" t="s">
        <v>745</v>
      </c>
      <c r="H1807" s="3"/>
      <c r="I1807" s="2"/>
      <c r="J1807" s="2"/>
      <c r="L1807" s="2"/>
      <c r="M1807" s="3" t="s">
        <v>410</v>
      </c>
      <c r="N1807" s="3"/>
      <c r="O1807" s="3" t="s">
        <v>5217</v>
      </c>
      <c r="P1807" s="2"/>
      <c r="Q1807" s="2"/>
      <c r="S1807" s="2"/>
    </row>
    <row r="1808" spans="1:19" ht="15.75" customHeight="1">
      <c r="A1808" s="3" t="s">
        <v>410</v>
      </c>
      <c r="B1808" s="3" t="s">
        <v>5121</v>
      </c>
      <c r="C1808" s="3" t="s">
        <v>5220</v>
      </c>
      <c r="D1808" s="3" t="s">
        <v>5202</v>
      </c>
      <c r="E1808" s="3" t="s">
        <v>1063</v>
      </c>
      <c r="F1808" s="3" t="s">
        <v>5221</v>
      </c>
      <c r="G1808" s="3" t="s">
        <v>745</v>
      </c>
      <c r="H1808" s="3"/>
      <c r="I1808" s="2"/>
      <c r="J1808" s="2"/>
      <c r="L1808" s="2"/>
      <c r="M1808" s="3" t="s">
        <v>410</v>
      </c>
      <c r="N1808" s="3"/>
      <c r="O1808" s="3" t="s">
        <v>5220</v>
      </c>
      <c r="P1808" s="2"/>
      <c r="Q1808" s="2"/>
      <c r="S1808" s="2"/>
    </row>
    <row r="1809" spans="1:19" ht="15.75" customHeight="1">
      <c r="A1809" s="3" t="s">
        <v>410</v>
      </c>
      <c r="B1809" s="3" t="s">
        <v>5121</v>
      </c>
      <c r="C1809" s="3" t="s">
        <v>5222</v>
      </c>
      <c r="D1809" s="3" t="s">
        <v>5202</v>
      </c>
      <c r="E1809" s="3" t="s">
        <v>2772</v>
      </c>
      <c r="F1809" s="3" t="s">
        <v>5223</v>
      </c>
      <c r="G1809" s="3" t="s">
        <v>745</v>
      </c>
      <c r="H1809" s="3"/>
      <c r="I1809" s="2"/>
      <c r="J1809" s="2"/>
      <c r="L1809" s="2"/>
      <c r="M1809" s="3" t="s">
        <v>410</v>
      </c>
      <c r="N1809" s="3"/>
      <c r="O1809" s="3" t="s">
        <v>5222</v>
      </c>
      <c r="P1809" s="2"/>
      <c r="Q1809" s="2"/>
      <c r="S1809" s="2"/>
    </row>
    <row r="1810" spans="1:19" ht="15.75" customHeight="1">
      <c r="A1810" s="3" t="s">
        <v>410</v>
      </c>
      <c r="B1810" s="3" t="s">
        <v>5121</v>
      </c>
      <c r="C1810" s="3" t="s">
        <v>5224</v>
      </c>
      <c r="D1810" s="3" t="s">
        <v>5202</v>
      </c>
      <c r="E1810" s="3" t="s">
        <v>5225</v>
      </c>
      <c r="F1810" s="3" t="s">
        <v>5226</v>
      </c>
      <c r="G1810" s="3" t="s">
        <v>745</v>
      </c>
      <c r="H1810" s="3"/>
      <c r="I1810" s="2"/>
      <c r="J1810" s="2"/>
      <c r="L1810" s="2"/>
      <c r="M1810" s="3" t="s">
        <v>410</v>
      </c>
      <c r="N1810" s="3"/>
      <c r="O1810" s="3" t="s">
        <v>5224</v>
      </c>
      <c r="P1810" s="2"/>
      <c r="Q1810" s="2"/>
      <c r="S1810" s="2"/>
    </row>
    <row r="1811" spans="1:19" ht="15.75" customHeight="1">
      <c r="A1811" s="3" t="s">
        <v>410</v>
      </c>
      <c r="B1811" s="3" t="s">
        <v>5121</v>
      </c>
      <c r="C1811" s="3" t="s">
        <v>5227</v>
      </c>
      <c r="D1811" s="3" t="s">
        <v>5202</v>
      </c>
      <c r="E1811" s="3" t="s">
        <v>5228</v>
      </c>
      <c r="F1811" s="3" t="s">
        <v>5229</v>
      </c>
      <c r="G1811" s="3" t="s">
        <v>745</v>
      </c>
      <c r="H1811" s="3"/>
      <c r="I1811" s="2"/>
      <c r="J1811" s="2"/>
      <c r="L1811" s="2"/>
      <c r="M1811" s="3" t="s">
        <v>410</v>
      </c>
      <c r="N1811" s="3"/>
      <c r="O1811" s="3" t="s">
        <v>5227</v>
      </c>
      <c r="P1811" s="2"/>
      <c r="Q1811" s="2"/>
      <c r="S1811" s="2"/>
    </row>
    <row r="1812" spans="1:19" ht="15.75" customHeight="1">
      <c r="A1812" s="3" t="s">
        <v>410</v>
      </c>
      <c r="B1812" s="3" t="s">
        <v>5121</v>
      </c>
      <c r="C1812" s="3" t="s">
        <v>5230</v>
      </c>
      <c r="D1812" s="3" t="s">
        <v>5202</v>
      </c>
      <c r="E1812" s="3" t="s">
        <v>1055</v>
      </c>
      <c r="F1812" s="3" t="s">
        <v>5231</v>
      </c>
      <c r="G1812" s="3" t="s">
        <v>745</v>
      </c>
      <c r="H1812" s="3"/>
      <c r="I1812" s="2"/>
      <c r="J1812" s="2"/>
      <c r="L1812" s="2"/>
      <c r="M1812" s="3" t="s">
        <v>410</v>
      </c>
      <c r="N1812" s="3"/>
      <c r="O1812" s="3" t="s">
        <v>5230</v>
      </c>
      <c r="P1812" s="2"/>
      <c r="Q1812" s="2"/>
      <c r="S1812" s="2"/>
    </row>
    <row r="1813" spans="1:19" ht="15.75" customHeight="1">
      <c r="A1813" s="3" t="s">
        <v>414</v>
      </c>
      <c r="B1813" s="3" t="s">
        <v>5121</v>
      </c>
      <c r="C1813" s="3" t="s">
        <v>5232</v>
      </c>
      <c r="D1813" s="3" t="s">
        <v>5202</v>
      </c>
      <c r="E1813" s="3" t="s">
        <v>4387</v>
      </c>
      <c r="F1813" s="3" t="s">
        <v>5233</v>
      </c>
      <c r="G1813" s="3" t="s">
        <v>745</v>
      </c>
      <c r="H1813" s="3"/>
      <c r="I1813" s="2"/>
      <c r="J1813" s="2"/>
      <c r="L1813" s="2"/>
      <c r="M1813" s="3" t="s">
        <v>414</v>
      </c>
      <c r="N1813" s="3"/>
      <c r="O1813" s="3" t="s">
        <v>5232</v>
      </c>
      <c r="P1813" s="2"/>
      <c r="Q1813" s="2"/>
      <c r="S1813" s="2"/>
    </row>
    <row r="1814" spans="1:19" ht="15.75" customHeight="1">
      <c r="A1814" s="3" t="s">
        <v>414</v>
      </c>
      <c r="B1814" s="3" t="s">
        <v>5121</v>
      </c>
      <c r="C1814" s="3" t="s">
        <v>5234</v>
      </c>
      <c r="D1814" s="3" t="s">
        <v>5202</v>
      </c>
      <c r="E1814" s="3" t="s">
        <v>5235</v>
      </c>
      <c r="F1814" s="3" t="s">
        <v>5236</v>
      </c>
      <c r="G1814" s="3" t="s">
        <v>745</v>
      </c>
      <c r="H1814" s="3"/>
      <c r="I1814" s="2"/>
      <c r="J1814" s="2"/>
      <c r="L1814" s="2"/>
      <c r="M1814" s="3" t="s">
        <v>414</v>
      </c>
      <c r="N1814" s="3"/>
      <c r="O1814" s="3" t="s">
        <v>5234</v>
      </c>
      <c r="P1814" s="2"/>
      <c r="Q1814" s="2"/>
      <c r="S1814" s="2"/>
    </row>
    <row r="1815" spans="1:19" ht="15.75" customHeight="1">
      <c r="A1815" s="3" t="s">
        <v>414</v>
      </c>
      <c r="B1815" s="3" t="s">
        <v>5121</v>
      </c>
      <c r="C1815" s="3" t="s">
        <v>5237</v>
      </c>
      <c r="D1815" s="3" t="s">
        <v>5202</v>
      </c>
      <c r="E1815" s="3" t="s">
        <v>5238</v>
      </c>
      <c r="F1815" s="3" t="s">
        <v>5239</v>
      </c>
      <c r="G1815" s="3" t="s">
        <v>745</v>
      </c>
      <c r="H1815" s="3"/>
      <c r="I1815" s="2"/>
      <c r="J1815" s="2"/>
      <c r="L1815" s="2"/>
      <c r="M1815" s="3" t="s">
        <v>414</v>
      </c>
      <c r="N1815" s="3"/>
      <c r="O1815" s="3" t="s">
        <v>5237</v>
      </c>
      <c r="P1815" s="2"/>
      <c r="Q1815" s="2"/>
      <c r="S1815" s="2"/>
    </row>
    <row r="1816" spans="1:19" ht="15.75" customHeight="1">
      <c r="A1816" s="3" t="s">
        <v>414</v>
      </c>
      <c r="B1816" s="3" t="s">
        <v>5121</v>
      </c>
      <c r="C1816" s="3" t="s">
        <v>5240</v>
      </c>
      <c r="D1816" s="3" t="s">
        <v>5202</v>
      </c>
      <c r="E1816" s="3" t="s">
        <v>5241</v>
      </c>
      <c r="F1816" s="3" t="s">
        <v>5242</v>
      </c>
      <c r="G1816" s="3" t="s">
        <v>745</v>
      </c>
      <c r="H1816" s="3"/>
      <c r="I1816" s="2"/>
      <c r="J1816" s="2"/>
      <c r="L1816" s="2"/>
      <c r="M1816" s="3" t="s">
        <v>414</v>
      </c>
      <c r="N1816" s="3"/>
      <c r="O1816" s="3" t="s">
        <v>5240</v>
      </c>
      <c r="P1816" s="2"/>
      <c r="Q1816" s="2"/>
      <c r="S1816" s="2"/>
    </row>
    <row r="1817" spans="1:19" ht="15.75" customHeight="1">
      <c r="A1817" s="3" t="s">
        <v>414</v>
      </c>
      <c r="B1817" s="3" t="s">
        <v>5121</v>
      </c>
      <c r="C1817" s="3" t="s">
        <v>5243</v>
      </c>
      <c r="D1817" s="3" t="s">
        <v>5202</v>
      </c>
      <c r="E1817" s="3" t="s">
        <v>5244</v>
      </c>
      <c r="F1817" s="3" t="s">
        <v>5245</v>
      </c>
      <c r="G1817" s="3" t="s">
        <v>745</v>
      </c>
      <c r="H1817" s="3"/>
      <c r="I1817" s="2"/>
      <c r="J1817" s="2"/>
      <c r="L1817" s="2"/>
      <c r="M1817" s="3" t="s">
        <v>414</v>
      </c>
      <c r="N1817" s="3"/>
      <c r="O1817" s="3" t="s">
        <v>5243</v>
      </c>
      <c r="P1817" s="2"/>
      <c r="Q1817" s="2"/>
      <c r="S1817" s="2"/>
    </row>
    <row r="1818" spans="1:19" ht="15.75" customHeight="1">
      <c r="A1818" s="3" t="s">
        <v>414</v>
      </c>
      <c r="B1818" s="3" t="s">
        <v>5121</v>
      </c>
      <c r="C1818" s="3" t="s">
        <v>5246</v>
      </c>
      <c r="D1818" s="3" t="s">
        <v>5202</v>
      </c>
      <c r="E1818" s="3" t="s">
        <v>1396</v>
      </c>
      <c r="F1818" s="3" t="s">
        <v>5247</v>
      </c>
      <c r="G1818" s="3" t="s">
        <v>745</v>
      </c>
      <c r="H1818" s="3"/>
      <c r="I1818" s="2"/>
      <c r="J1818" s="2"/>
      <c r="L1818" s="2"/>
      <c r="M1818" s="3" t="s">
        <v>414</v>
      </c>
      <c r="N1818" s="3"/>
      <c r="O1818" s="3" t="s">
        <v>5246</v>
      </c>
      <c r="P1818" s="2"/>
      <c r="Q1818" s="2"/>
      <c r="S1818" s="2"/>
    </row>
    <row r="1819" spans="1:19" ht="15.75" customHeight="1">
      <c r="A1819" s="3" t="s">
        <v>414</v>
      </c>
      <c r="B1819" s="3" t="s">
        <v>5121</v>
      </c>
      <c r="C1819" s="3" t="s">
        <v>5248</v>
      </c>
      <c r="D1819" s="3" t="s">
        <v>5202</v>
      </c>
      <c r="E1819" s="3" t="s">
        <v>5249</v>
      </c>
      <c r="F1819" s="3" t="s">
        <v>5250</v>
      </c>
      <c r="G1819" s="3" t="s">
        <v>745</v>
      </c>
      <c r="H1819" s="3"/>
      <c r="I1819" s="2"/>
      <c r="J1819" s="2"/>
      <c r="L1819" s="2"/>
      <c r="M1819" s="3" t="s">
        <v>414</v>
      </c>
      <c r="N1819" s="3"/>
      <c r="O1819" s="3" t="s">
        <v>5248</v>
      </c>
      <c r="P1819" s="2"/>
      <c r="Q1819" s="2"/>
      <c r="S1819" s="2"/>
    </row>
    <row r="1820" spans="1:19" ht="15.75" customHeight="1">
      <c r="A1820" s="3" t="s">
        <v>414</v>
      </c>
      <c r="B1820" s="3" t="s">
        <v>5121</v>
      </c>
      <c r="C1820" s="3" t="s">
        <v>5251</v>
      </c>
      <c r="D1820" s="3" t="s">
        <v>5202</v>
      </c>
      <c r="E1820" s="3" t="s">
        <v>5252</v>
      </c>
      <c r="F1820" s="3" t="s">
        <v>5253</v>
      </c>
      <c r="G1820" s="3" t="s">
        <v>745</v>
      </c>
      <c r="H1820" s="3"/>
      <c r="I1820" s="2"/>
      <c r="J1820" s="2"/>
      <c r="L1820" s="2"/>
      <c r="M1820" s="3" t="s">
        <v>414</v>
      </c>
      <c r="N1820" s="3"/>
      <c r="O1820" s="3" t="s">
        <v>5251</v>
      </c>
      <c r="P1820" s="2"/>
      <c r="Q1820" s="2"/>
      <c r="S1820" s="2"/>
    </row>
    <row r="1821" spans="1:19" ht="15.75" customHeight="1">
      <c r="A1821" s="3" t="s">
        <v>414</v>
      </c>
      <c r="B1821" s="3" t="s">
        <v>5121</v>
      </c>
      <c r="C1821" s="3" t="s">
        <v>5254</v>
      </c>
      <c r="D1821" s="3" t="s">
        <v>5202</v>
      </c>
      <c r="E1821" s="3" t="s">
        <v>1061</v>
      </c>
      <c r="F1821" s="3" t="s">
        <v>5255</v>
      </c>
      <c r="G1821" s="3" t="s">
        <v>745</v>
      </c>
      <c r="H1821" s="3"/>
      <c r="I1821" s="2"/>
      <c r="J1821" s="2"/>
      <c r="L1821" s="2"/>
      <c r="M1821" s="3" t="s">
        <v>414</v>
      </c>
      <c r="N1821" s="3"/>
      <c r="O1821" s="3" t="s">
        <v>5254</v>
      </c>
      <c r="P1821" s="2"/>
      <c r="Q1821" s="2"/>
      <c r="S1821" s="2"/>
    </row>
    <row r="1822" spans="1:19" ht="15.75" customHeight="1">
      <c r="A1822" s="3" t="s">
        <v>414</v>
      </c>
      <c r="B1822" s="3" t="s">
        <v>5121</v>
      </c>
      <c r="C1822" s="3" t="s">
        <v>5256</v>
      </c>
      <c r="D1822" s="3" t="s">
        <v>5202</v>
      </c>
      <c r="E1822" s="3" t="s">
        <v>1926</v>
      </c>
      <c r="F1822" s="3" t="s">
        <v>5257</v>
      </c>
      <c r="G1822" s="3" t="s">
        <v>745</v>
      </c>
      <c r="H1822" s="3"/>
      <c r="I1822" s="2"/>
      <c r="J1822" s="2"/>
      <c r="L1822" s="2"/>
      <c r="M1822" s="3" t="s">
        <v>414</v>
      </c>
      <c r="N1822" s="3"/>
      <c r="O1822" s="3" t="s">
        <v>5256</v>
      </c>
      <c r="P1822" s="2"/>
      <c r="Q1822" s="2"/>
      <c r="S1822" s="2"/>
    </row>
    <row r="1823" spans="1:19" ht="15.75" customHeight="1">
      <c r="A1823" s="3" t="s">
        <v>414</v>
      </c>
      <c r="B1823" s="3" t="s">
        <v>5121</v>
      </c>
      <c r="C1823" s="3" t="s">
        <v>5258</v>
      </c>
      <c r="D1823" s="3" t="s">
        <v>5202</v>
      </c>
      <c r="E1823" s="3" t="s">
        <v>2033</v>
      </c>
      <c r="F1823" s="3" t="s">
        <v>5259</v>
      </c>
      <c r="G1823" s="3" t="s">
        <v>745</v>
      </c>
      <c r="H1823" s="3"/>
      <c r="I1823" s="2"/>
      <c r="J1823" s="2"/>
      <c r="L1823" s="2"/>
      <c r="M1823" s="3" t="s">
        <v>414</v>
      </c>
      <c r="N1823" s="3"/>
      <c r="O1823" s="3" t="s">
        <v>5258</v>
      </c>
      <c r="P1823" s="2"/>
      <c r="Q1823" s="2"/>
      <c r="S1823" s="2"/>
    </row>
    <row r="1824" spans="1:19" ht="15.75" customHeight="1">
      <c r="A1824" s="3" t="s">
        <v>414</v>
      </c>
      <c r="B1824" s="3" t="s">
        <v>5121</v>
      </c>
      <c r="C1824" s="3" t="s">
        <v>5260</v>
      </c>
      <c r="D1824" s="3" t="s">
        <v>5202</v>
      </c>
      <c r="E1824" s="3" t="s">
        <v>5261</v>
      </c>
      <c r="F1824" s="3" t="s">
        <v>5262</v>
      </c>
      <c r="G1824" s="3" t="s">
        <v>745</v>
      </c>
      <c r="H1824" s="3"/>
      <c r="I1824" s="2"/>
      <c r="J1824" s="2"/>
      <c r="L1824" s="2"/>
      <c r="M1824" s="3" t="s">
        <v>414</v>
      </c>
      <c r="N1824" s="3"/>
      <c r="O1824" s="3" t="s">
        <v>5260</v>
      </c>
      <c r="P1824" s="2"/>
      <c r="Q1824" s="2"/>
      <c r="S1824" s="2"/>
    </row>
    <row r="1825" spans="1:19" ht="15.75" customHeight="1">
      <c r="A1825" s="3" t="s">
        <v>414</v>
      </c>
      <c r="B1825" s="3" t="s">
        <v>5121</v>
      </c>
      <c r="C1825" s="3" t="s">
        <v>5263</v>
      </c>
      <c r="D1825" s="3" t="s">
        <v>5264</v>
      </c>
      <c r="E1825" s="3" t="s">
        <v>5265</v>
      </c>
      <c r="F1825" s="3" t="s">
        <v>5266</v>
      </c>
      <c r="G1825" s="3" t="s">
        <v>741</v>
      </c>
      <c r="H1825" s="3"/>
      <c r="I1825" s="2"/>
      <c r="J1825" s="2"/>
      <c r="L1825" s="2"/>
      <c r="M1825" s="3" t="s">
        <v>414</v>
      </c>
      <c r="N1825" s="3"/>
      <c r="O1825" s="3" t="s">
        <v>5263</v>
      </c>
      <c r="P1825" s="2"/>
      <c r="Q1825" s="2"/>
      <c r="S1825" s="2"/>
    </row>
    <row r="1826" spans="1:19" ht="15.75" customHeight="1">
      <c r="A1826" s="3" t="s">
        <v>414</v>
      </c>
      <c r="B1826" s="3" t="s">
        <v>5121</v>
      </c>
      <c r="C1826" s="3" t="s">
        <v>5267</v>
      </c>
      <c r="D1826" s="3" t="s">
        <v>5264</v>
      </c>
      <c r="E1826" s="3" t="s">
        <v>5268</v>
      </c>
      <c r="F1826" s="3" t="s">
        <v>5269</v>
      </c>
      <c r="G1826" s="3" t="s">
        <v>745</v>
      </c>
      <c r="H1826" s="3"/>
      <c r="I1826" s="2"/>
      <c r="J1826" s="2"/>
      <c r="L1826" s="2"/>
      <c r="M1826" s="3" t="s">
        <v>414</v>
      </c>
      <c r="N1826" s="3"/>
      <c r="O1826" s="3" t="s">
        <v>5267</v>
      </c>
      <c r="P1826" s="2"/>
      <c r="Q1826" s="2"/>
      <c r="S1826" s="2"/>
    </row>
    <row r="1827" spans="1:19" ht="15.75" customHeight="1">
      <c r="A1827" s="3" t="s">
        <v>414</v>
      </c>
      <c r="B1827" s="3" t="s">
        <v>5121</v>
      </c>
      <c r="C1827" s="3" t="s">
        <v>5270</v>
      </c>
      <c r="D1827" s="3" t="s">
        <v>5264</v>
      </c>
      <c r="E1827" s="3" t="s">
        <v>1035</v>
      </c>
      <c r="F1827" s="3" t="s">
        <v>5271</v>
      </c>
      <c r="G1827" s="3" t="s">
        <v>745</v>
      </c>
      <c r="H1827" s="3"/>
      <c r="I1827" s="2"/>
      <c r="J1827" s="2"/>
      <c r="L1827" s="2"/>
      <c r="M1827" s="3" t="s">
        <v>414</v>
      </c>
      <c r="N1827" s="3"/>
      <c r="O1827" s="3" t="s">
        <v>5270</v>
      </c>
      <c r="P1827" s="2"/>
      <c r="Q1827" s="2"/>
      <c r="S1827" s="2"/>
    </row>
    <row r="1828" spans="1:19" ht="15.75" customHeight="1">
      <c r="A1828" s="3" t="s">
        <v>414</v>
      </c>
      <c r="B1828" s="3" t="s">
        <v>5121</v>
      </c>
      <c r="C1828" s="3" t="s">
        <v>5272</v>
      </c>
      <c r="D1828" s="3" t="s">
        <v>5264</v>
      </c>
      <c r="E1828" s="3" t="s">
        <v>5273</v>
      </c>
      <c r="F1828" s="3" t="s">
        <v>5274</v>
      </c>
      <c r="G1828" s="3" t="s">
        <v>745</v>
      </c>
      <c r="H1828" s="3"/>
      <c r="I1828" s="2"/>
      <c r="J1828" s="2"/>
      <c r="L1828" s="2"/>
      <c r="M1828" s="3" t="s">
        <v>414</v>
      </c>
      <c r="N1828" s="3"/>
      <c r="O1828" s="3" t="s">
        <v>5272</v>
      </c>
      <c r="P1828" s="2"/>
      <c r="Q1828" s="2"/>
      <c r="S1828" s="2"/>
    </row>
    <row r="1829" spans="1:19" ht="15.75" customHeight="1">
      <c r="A1829" s="3" t="s">
        <v>414</v>
      </c>
      <c r="B1829" s="3" t="s">
        <v>5121</v>
      </c>
      <c r="C1829" s="3" t="s">
        <v>5275</v>
      </c>
      <c r="D1829" s="3" t="s">
        <v>5264</v>
      </c>
      <c r="E1829" s="3" t="s">
        <v>5276</v>
      </c>
      <c r="F1829" s="3" t="s">
        <v>5277</v>
      </c>
      <c r="G1829" s="3" t="s">
        <v>745</v>
      </c>
      <c r="H1829" s="3"/>
      <c r="I1829" s="2"/>
      <c r="J1829" s="2"/>
      <c r="L1829" s="2"/>
      <c r="M1829" s="3" t="s">
        <v>414</v>
      </c>
      <c r="N1829" s="3"/>
      <c r="O1829" s="3" t="s">
        <v>5275</v>
      </c>
      <c r="P1829" s="2"/>
      <c r="Q1829" s="2"/>
      <c r="S1829" s="2"/>
    </row>
    <row r="1830" spans="1:19" ht="15.75" customHeight="1">
      <c r="A1830" s="3" t="s">
        <v>414</v>
      </c>
      <c r="B1830" s="3" t="s">
        <v>5121</v>
      </c>
      <c r="C1830" s="3" t="s">
        <v>5278</v>
      </c>
      <c r="D1830" s="3" t="s">
        <v>5264</v>
      </c>
      <c r="E1830" s="3" t="s">
        <v>3725</v>
      </c>
      <c r="F1830" s="3" t="s">
        <v>5279</v>
      </c>
      <c r="G1830" s="3" t="s">
        <v>745</v>
      </c>
      <c r="H1830" s="3"/>
      <c r="I1830" s="2"/>
      <c r="J1830" s="2"/>
      <c r="L1830" s="2"/>
      <c r="M1830" s="3" t="s">
        <v>414</v>
      </c>
      <c r="N1830" s="3"/>
      <c r="O1830" s="3" t="s">
        <v>5278</v>
      </c>
      <c r="P1830" s="2"/>
      <c r="Q1830" s="2"/>
      <c r="S1830" s="2"/>
    </row>
    <row r="1831" spans="1:19" ht="15.75" customHeight="1">
      <c r="A1831" s="3" t="s">
        <v>414</v>
      </c>
      <c r="B1831" s="3" t="s">
        <v>5121</v>
      </c>
      <c r="C1831" s="3" t="s">
        <v>5280</v>
      </c>
      <c r="D1831" s="3" t="s">
        <v>5264</v>
      </c>
      <c r="E1831" s="3" t="s">
        <v>721</v>
      </c>
      <c r="F1831" s="3" t="s">
        <v>5281</v>
      </c>
      <c r="G1831" s="3" t="s">
        <v>745</v>
      </c>
      <c r="H1831" s="3"/>
      <c r="I1831" s="2"/>
      <c r="J1831" s="2"/>
      <c r="L1831" s="2"/>
      <c r="M1831" s="3" t="s">
        <v>414</v>
      </c>
      <c r="N1831" s="3"/>
      <c r="O1831" s="3" t="s">
        <v>5280</v>
      </c>
      <c r="P1831" s="2"/>
      <c r="Q1831" s="2"/>
      <c r="S1831" s="2"/>
    </row>
    <row r="1832" spans="1:19" ht="15.75" customHeight="1">
      <c r="A1832" s="3" t="s">
        <v>414</v>
      </c>
      <c r="B1832" s="3" t="s">
        <v>5121</v>
      </c>
      <c r="C1832" s="3" t="s">
        <v>5282</v>
      </c>
      <c r="D1832" s="3" t="s">
        <v>5264</v>
      </c>
      <c r="E1832" s="3" t="s">
        <v>5283</v>
      </c>
      <c r="F1832" s="3" t="s">
        <v>5284</v>
      </c>
      <c r="G1832" s="3" t="s">
        <v>745</v>
      </c>
      <c r="H1832" s="3"/>
      <c r="I1832" s="2"/>
      <c r="J1832" s="2"/>
      <c r="L1832" s="2"/>
      <c r="M1832" s="3" t="s">
        <v>414</v>
      </c>
      <c r="N1832" s="3"/>
      <c r="O1832" s="3" t="s">
        <v>5282</v>
      </c>
      <c r="P1832" s="2"/>
      <c r="Q1832" s="2"/>
      <c r="S1832" s="2"/>
    </row>
    <row r="1833" spans="1:19" ht="15.75" customHeight="1">
      <c r="A1833" s="3" t="s">
        <v>414</v>
      </c>
      <c r="B1833" s="3" t="s">
        <v>5121</v>
      </c>
      <c r="C1833" s="3" t="s">
        <v>5285</v>
      </c>
      <c r="D1833" s="3" t="s">
        <v>5264</v>
      </c>
      <c r="E1833" s="3" t="s">
        <v>1038</v>
      </c>
      <c r="F1833" s="3" t="s">
        <v>5286</v>
      </c>
      <c r="G1833" s="3" t="s">
        <v>745</v>
      </c>
      <c r="H1833" s="3"/>
      <c r="I1833" s="2"/>
      <c r="J1833" s="2"/>
      <c r="L1833" s="2"/>
      <c r="M1833" s="3" t="s">
        <v>414</v>
      </c>
      <c r="N1833" s="3"/>
      <c r="O1833" s="3" t="s">
        <v>5285</v>
      </c>
      <c r="P1833" s="2"/>
      <c r="Q1833" s="2"/>
      <c r="S1833" s="2"/>
    </row>
    <row r="1834" spans="1:19" ht="15.75" customHeight="1">
      <c r="A1834" s="3" t="s">
        <v>414</v>
      </c>
      <c r="B1834" s="3" t="s">
        <v>5121</v>
      </c>
      <c r="C1834" s="3" t="s">
        <v>5287</v>
      </c>
      <c r="D1834" s="3" t="s">
        <v>5264</v>
      </c>
      <c r="E1834" s="3" t="s">
        <v>1029</v>
      </c>
      <c r="F1834" s="3" t="s">
        <v>5288</v>
      </c>
      <c r="G1834" s="3" t="s">
        <v>745</v>
      </c>
      <c r="H1834" s="3"/>
      <c r="I1834" s="2"/>
      <c r="J1834" s="2"/>
      <c r="L1834" s="2"/>
      <c r="M1834" s="3" t="s">
        <v>414</v>
      </c>
      <c r="N1834" s="3"/>
      <c r="O1834" s="3" t="s">
        <v>5287</v>
      </c>
      <c r="P1834" s="2"/>
      <c r="Q1834" s="2"/>
      <c r="S1834" s="2"/>
    </row>
    <row r="1835" spans="1:19" ht="15.75" customHeight="1">
      <c r="A1835" s="3" t="s">
        <v>414</v>
      </c>
      <c r="B1835" s="3" t="s">
        <v>5121</v>
      </c>
      <c r="C1835" s="3" t="s">
        <v>5289</v>
      </c>
      <c r="D1835" s="3" t="s">
        <v>5264</v>
      </c>
      <c r="E1835" s="3" t="s">
        <v>5290</v>
      </c>
      <c r="F1835" s="3" t="s">
        <v>5291</v>
      </c>
      <c r="G1835" s="3" t="s">
        <v>745</v>
      </c>
      <c r="H1835" s="3"/>
      <c r="I1835" s="2"/>
      <c r="J1835" s="2"/>
      <c r="L1835" s="2"/>
      <c r="M1835" s="3" t="s">
        <v>414</v>
      </c>
      <c r="N1835" s="3"/>
      <c r="O1835" s="3" t="s">
        <v>5289</v>
      </c>
      <c r="P1835" s="2"/>
      <c r="Q1835" s="2"/>
      <c r="S1835" s="2"/>
    </row>
    <row r="1836" spans="1:19" ht="15.75" customHeight="1">
      <c r="A1836" s="3" t="s">
        <v>414</v>
      </c>
      <c r="B1836" s="3" t="s">
        <v>5121</v>
      </c>
      <c r="C1836" s="3" t="s">
        <v>5292</v>
      </c>
      <c r="D1836" s="3" t="s">
        <v>5264</v>
      </c>
      <c r="E1836" s="3" t="s">
        <v>5293</v>
      </c>
      <c r="F1836" s="3" t="s">
        <v>5294</v>
      </c>
      <c r="G1836" s="3" t="s">
        <v>745</v>
      </c>
      <c r="H1836" s="3"/>
      <c r="I1836" s="2"/>
      <c r="J1836" s="2"/>
      <c r="L1836" s="2"/>
      <c r="M1836" s="3" t="s">
        <v>414</v>
      </c>
      <c r="N1836" s="3"/>
      <c r="O1836" s="3" t="s">
        <v>5292</v>
      </c>
      <c r="P1836" s="2"/>
      <c r="Q1836" s="2"/>
      <c r="S1836" s="2"/>
    </row>
    <row r="1837" spans="1:19" ht="15.75" customHeight="1">
      <c r="A1837" s="3" t="s">
        <v>414</v>
      </c>
      <c r="B1837" s="3" t="s">
        <v>5121</v>
      </c>
      <c r="C1837" s="3" t="s">
        <v>5295</v>
      </c>
      <c r="D1837" s="3" t="s">
        <v>5264</v>
      </c>
      <c r="E1837" s="3" t="s">
        <v>5296</v>
      </c>
      <c r="F1837" s="3" t="s">
        <v>5297</v>
      </c>
      <c r="G1837" s="3" t="s">
        <v>745</v>
      </c>
      <c r="H1837" s="3"/>
      <c r="I1837" s="2"/>
      <c r="J1837" s="2"/>
      <c r="L1837" s="2"/>
      <c r="M1837" s="3" t="s">
        <v>414</v>
      </c>
      <c r="N1837" s="3"/>
      <c r="O1837" s="3" t="s">
        <v>5295</v>
      </c>
      <c r="P1837" s="2"/>
      <c r="Q1837" s="2"/>
      <c r="S1837" s="2"/>
    </row>
    <row r="1838" spans="1:19" ht="15.75" customHeight="1">
      <c r="A1838" s="3" t="s">
        <v>414</v>
      </c>
      <c r="B1838" s="3" t="s">
        <v>5121</v>
      </c>
      <c r="C1838" s="3" t="s">
        <v>5298</v>
      </c>
      <c r="D1838" s="3" t="s">
        <v>5264</v>
      </c>
      <c r="E1838" s="3" t="s">
        <v>1040</v>
      </c>
      <c r="F1838" s="3" t="s">
        <v>5299</v>
      </c>
      <c r="G1838" s="3" t="s">
        <v>745</v>
      </c>
      <c r="H1838" s="3"/>
      <c r="I1838" s="2"/>
      <c r="J1838" s="2"/>
      <c r="L1838" s="2"/>
      <c r="M1838" s="3" t="s">
        <v>414</v>
      </c>
      <c r="N1838" s="3"/>
      <c r="O1838" s="3" t="s">
        <v>5298</v>
      </c>
      <c r="P1838" s="2"/>
      <c r="Q1838" s="2"/>
      <c r="S1838" s="2"/>
    </row>
    <row r="1839" spans="1:19" ht="15.75" customHeight="1">
      <c r="A1839" s="3" t="s">
        <v>414</v>
      </c>
      <c r="B1839" s="3" t="s">
        <v>5121</v>
      </c>
      <c r="C1839" s="3" t="s">
        <v>5300</v>
      </c>
      <c r="D1839" s="3" t="s">
        <v>5264</v>
      </c>
      <c r="E1839" s="3" t="s">
        <v>5301</v>
      </c>
      <c r="F1839" s="3" t="s">
        <v>5302</v>
      </c>
      <c r="G1839" s="3" t="s">
        <v>745</v>
      </c>
      <c r="H1839" s="3"/>
      <c r="I1839" s="2"/>
      <c r="J1839" s="2"/>
      <c r="L1839" s="2"/>
      <c r="M1839" s="3" t="s">
        <v>414</v>
      </c>
      <c r="N1839" s="3"/>
      <c r="O1839" s="3" t="s">
        <v>5300</v>
      </c>
      <c r="P1839" s="2"/>
      <c r="Q1839" s="2"/>
      <c r="S1839" s="2"/>
    </row>
    <row r="1840" spans="1:19" ht="15.75" customHeight="1">
      <c r="A1840" s="3" t="s">
        <v>414</v>
      </c>
      <c r="B1840" s="3" t="s">
        <v>5121</v>
      </c>
      <c r="C1840" s="3" t="s">
        <v>5303</v>
      </c>
      <c r="D1840" s="3" t="s">
        <v>5264</v>
      </c>
      <c r="E1840" s="3" t="s">
        <v>5304</v>
      </c>
      <c r="F1840" s="3" t="s">
        <v>5305</v>
      </c>
      <c r="G1840" s="3" t="s">
        <v>745</v>
      </c>
      <c r="H1840" s="3"/>
      <c r="I1840" s="2"/>
      <c r="J1840" s="2"/>
      <c r="L1840" s="2"/>
      <c r="M1840" s="3" t="s">
        <v>414</v>
      </c>
      <c r="N1840" s="3"/>
      <c r="O1840" s="3" t="s">
        <v>5303</v>
      </c>
      <c r="P1840" s="2"/>
      <c r="Q1840" s="2"/>
      <c r="S1840" s="2"/>
    </row>
    <row r="1841" spans="1:19" ht="15.75" customHeight="1">
      <c r="A1841" s="3" t="s">
        <v>414</v>
      </c>
      <c r="B1841" s="3" t="s">
        <v>5121</v>
      </c>
      <c r="C1841" s="3" t="s">
        <v>5306</v>
      </c>
      <c r="D1841" s="3" t="s">
        <v>5264</v>
      </c>
      <c r="E1841" s="3" t="s">
        <v>1239</v>
      </c>
      <c r="F1841" s="3" t="s">
        <v>5307</v>
      </c>
      <c r="G1841" s="3" t="s">
        <v>745</v>
      </c>
      <c r="H1841" s="3"/>
      <c r="I1841" s="2"/>
      <c r="J1841" s="2"/>
      <c r="L1841" s="2"/>
      <c r="M1841" s="3" t="s">
        <v>414</v>
      </c>
      <c r="N1841" s="3"/>
      <c r="O1841" s="3" t="s">
        <v>5306</v>
      </c>
      <c r="P1841" s="2"/>
      <c r="Q1841" s="2"/>
      <c r="S1841" s="2"/>
    </row>
    <row r="1842" spans="1:19" ht="15.75" customHeight="1">
      <c r="A1842" s="3" t="s">
        <v>414</v>
      </c>
      <c r="B1842" s="3" t="s">
        <v>5121</v>
      </c>
      <c r="C1842" s="3" t="s">
        <v>5308</v>
      </c>
      <c r="D1842" s="3" t="s">
        <v>5264</v>
      </c>
      <c r="E1842" s="3" t="s">
        <v>5309</v>
      </c>
      <c r="F1842" s="3" t="s">
        <v>5310</v>
      </c>
      <c r="G1842" s="3" t="s">
        <v>745</v>
      </c>
      <c r="H1842" s="3"/>
      <c r="I1842" s="2"/>
      <c r="J1842" s="2"/>
      <c r="L1842" s="2"/>
      <c r="M1842" s="3" t="s">
        <v>414</v>
      </c>
      <c r="N1842" s="3"/>
      <c r="O1842" s="3" t="s">
        <v>5308</v>
      </c>
      <c r="P1842" s="2"/>
      <c r="Q1842" s="2"/>
      <c r="S1842" s="2"/>
    </row>
    <row r="1843" spans="1:19" ht="15.75" customHeight="1">
      <c r="A1843" s="3" t="s">
        <v>414</v>
      </c>
      <c r="B1843" s="3" t="s">
        <v>5121</v>
      </c>
      <c r="C1843" s="3" t="s">
        <v>5311</v>
      </c>
      <c r="D1843" s="3" t="s">
        <v>5264</v>
      </c>
      <c r="E1843" s="3" t="s">
        <v>2827</v>
      </c>
      <c r="F1843" s="3" t="s">
        <v>5312</v>
      </c>
      <c r="G1843" s="3" t="s">
        <v>745</v>
      </c>
      <c r="H1843" s="3"/>
      <c r="I1843" s="2"/>
      <c r="J1843" s="2"/>
      <c r="L1843" s="2"/>
      <c r="M1843" s="3" t="s">
        <v>414</v>
      </c>
      <c r="N1843" s="3"/>
      <c r="O1843" s="3" t="s">
        <v>5311</v>
      </c>
      <c r="P1843" s="2"/>
      <c r="Q1843" s="2"/>
      <c r="S1843" s="2"/>
    </row>
    <row r="1844" spans="1:19" ht="15.75" customHeight="1">
      <c r="A1844" s="3" t="s">
        <v>414</v>
      </c>
      <c r="B1844" s="3" t="s">
        <v>5121</v>
      </c>
      <c r="C1844" s="3" t="s">
        <v>5313</v>
      </c>
      <c r="D1844" s="3" t="s">
        <v>5264</v>
      </c>
      <c r="E1844" s="3" t="s">
        <v>5314</v>
      </c>
      <c r="F1844" s="3" t="s">
        <v>5315</v>
      </c>
      <c r="G1844" s="3" t="s">
        <v>745</v>
      </c>
      <c r="H1844" s="3"/>
      <c r="I1844" s="2"/>
      <c r="J1844" s="2"/>
      <c r="L1844" s="2"/>
      <c r="M1844" s="3" t="s">
        <v>414</v>
      </c>
      <c r="N1844" s="3"/>
      <c r="O1844" s="3" t="s">
        <v>5313</v>
      </c>
      <c r="P1844" s="2"/>
      <c r="Q1844" s="2"/>
      <c r="S1844" s="2"/>
    </row>
    <row r="1845" spans="1:19" ht="15.75" customHeight="1">
      <c r="A1845" s="3" t="s">
        <v>414</v>
      </c>
      <c r="B1845" s="3" t="s">
        <v>5121</v>
      </c>
      <c r="C1845" s="3" t="s">
        <v>5316</v>
      </c>
      <c r="D1845" s="3" t="s">
        <v>5264</v>
      </c>
      <c r="E1845" s="3" t="s">
        <v>1538</v>
      </c>
      <c r="F1845" s="3" t="s">
        <v>5317</v>
      </c>
      <c r="G1845" s="3" t="s">
        <v>745</v>
      </c>
      <c r="H1845" s="3"/>
      <c r="I1845" s="2"/>
      <c r="J1845" s="2"/>
      <c r="L1845" s="2"/>
      <c r="M1845" s="3" t="s">
        <v>414</v>
      </c>
      <c r="N1845" s="3"/>
      <c r="O1845" s="3" t="s">
        <v>5316</v>
      </c>
      <c r="P1845" s="2"/>
      <c r="Q1845" s="2"/>
      <c r="S1845" s="2"/>
    </row>
    <row r="1846" spans="1:19" ht="15.75" customHeight="1">
      <c r="A1846" s="3" t="s">
        <v>414</v>
      </c>
      <c r="B1846" s="3" t="s">
        <v>5121</v>
      </c>
      <c r="C1846" s="3" t="s">
        <v>5318</v>
      </c>
      <c r="D1846" s="3" t="s">
        <v>5264</v>
      </c>
      <c r="E1846" s="3" t="s">
        <v>1046</v>
      </c>
      <c r="F1846" s="3" t="s">
        <v>5319</v>
      </c>
      <c r="G1846" s="3" t="s">
        <v>745</v>
      </c>
      <c r="H1846" s="3"/>
      <c r="I1846" s="2"/>
      <c r="J1846" s="2"/>
      <c r="L1846" s="2"/>
      <c r="M1846" s="3" t="s">
        <v>414</v>
      </c>
      <c r="N1846" s="3"/>
      <c r="O1846" s="3" t="s">
        <v>5318</v>
      </c>
      <c r="P1846" s="2"/>
      <c r="Q1846" s="2"/>
      <c r="S1846" s="2"/>
    </row>
    <row r="1847" spans="1:19" ht="15.75" customHeight="1">
      <c r="A1847" s="3" t="s">
        <v>414</v>
      </c>
      <c r="B1847" s="3" t="s">
        <v>5121</v>
      </c>
      <c r="C1847" s="3" t="s">
        <v>5320</v>
      </c>
      <c r="D1847" s="3" t="s">
        <v>5264</v>
      </c>
      <c r="E1847" s="3" t="s">
        <v>5321</v>
      </c>
      <c r="F1847" s="3" t="s">
        <v>5322</v>
      </c>
      <c r="G1847" s="3" t="s">
        <v>745</v>
      </c>
      <c r="H1847" s="3"/>
      <c r="I1847" s="2"/>
      <c r="J1847" s="2"/>
      <c r="L1847" s="2"/>
      <c r="M1847" s="3" t="s">
        <v>414</v>
      </c>
      <c r="N1847" s="3"/>
      <c r="O1847" s="3" t="s">
        <v>5320</v>
      </c>
      <c r="P1847" s="2"/>
      <c r="Q1847" s="2"/>
      <c r="S1847" s="2"/>
    </row>
    <row r="1848" spans="1:19" ht="15.75" customHeight="1">
      <c r="A1848" s="3" t="s">
        <v>414</v>
      </c>
      <c r="B1848" s="3" t="s">
        <v>5121</v>
      </c>
      <c r="C1848" s="3" t="s">
        <v>5323</v>
      </c>
      <c r="D1848" s="3" t="s">
        <v>5264</v>
      </c>
      <c r="E1848" s="3" t="s">
        <v>1048</v>
      </c>
      <c r="F1848" s="3" t="s">
        <v>5324</v>
      </c>
      <c r="G1848" s="3" t="s">
        <v>745</v>
      </c>
      <c r="H1848" s="3"/>
      <c r="I1848" s="2"/>
      <c r="J1848" s="2"/>
      <c r="L1848" s="2"/>
      <c r="M1848" s="3" t="s">
        <v>414</v>
      </c>
      <c r="N1848" s="3"/>
      <c r="O1848" s="3" t="s">
        <v>5323</v>
      </c>
      <c r="P1848" s="2"/>
      <c r="Q1848" s="2"/>
      <c r="S1848" s="2"/>
    </row>
    <row r="1849" spans="1:19" ht="15.75" customHeight="1">
      <c r="A1849" s="3" t="s">
        <v>414</v>
      </c>
      <c r="B1849" s="3" t="s">
        <v>5121</v>
      </c>
      <c r="C1849" s="3" t="s">
        <v>5325</v>
      </c>
      <c r="D1849" s="3" t="s">
        <v>5264</v>
      </c>
      <c r="E1849" s="3" t="s">
        <v>5326</v>
      </c>
      <c r="F1849" s="3" t="s">
        <v>5327</v>
      </c>
      <c r="G1849" s="3" t="s">
        <v>745</v>
      </c>
      <c r="H1849" s="3"/>
      <c r="I1849" s="2"/>
      <c r="J1849" s="2"/>
      <c r="L1849" s="2"/>
      <c r="M1849" s="3" t="s">
        <v>414</v>
      </c>
      <c r="N1849" s="3"/>
      <c r="O1849" s="3" t="s">
        <v>5325</v>
      </c>
      <c r="P1849" s="2"/>
      <c r="Q1849" s="2"/>
      <c r="S1849" s="2"/>
    </row>
    <row r="1850" spans="1:19" ht="15.75" customHeight="1">
      <c r="A1850" s="3" t="s">
        <v>414</v>
      </c>
      <c r="B1850" s="3" t="s">
        <v>5121</v>
      </c>
      <c r="C1850" s="3" t="s">
        <v>5328</v>
      </c>
      <c r="D1850" s="3" t="s">
        <v>5329</v>
      </c>
      <c r="E1850" s="3" t="s">
        <v>5330</v>
      </c>
      <c r="F1850" s="3" t="s">
        <v>5331</v>
      </c>
      <c r="G1850" s="3" t="s">
        <v>741</v>
      </c>
      <c r="H1850" s="3"/>
      <c r="I1850" s="2"/>
      <c r="J1850" s="2"/>
      <c r="L1850" s="2"/>
      <c r="M1850" s="3" t="s">
        <v>414</v>
      </c>
      <c r="N1850" s="3"/>
      <c r="O1850" s="3" t="s">
        <v>5328</v>
      </c>
      <c r="P1850" s="2"/>
      <c r="Q1850" s="2"/>
      <c r="S1850" s="2"/>
    </row>
    <row r="1851" spans="1:19" ht="15.75" customHeight="1">
      <c r="A1851" s="3" t="s">
        <v>414</v>
      </c>
      <c r="B1851" s="3" t="s">
        <v>5121</v>
      </c>
      <c r="C1851" s="3" t="s">
        <v>5332</v>
      </c>
      <c r="D1851" s="3" t="s">
        <v>5329</v>
      </c>
      <c r="E1851" s="3" t="s">
        <v>5333</v>
      </c>
      <c r="F1851" s="3" t="s">
        <v>5334</v>
      </c>
      <c r="G1851" s="3" t="s">
        <v>745</v>
      </c>
      <c r="H1851" s="3"/>
      <c r="I1851" s="2"/>
      <c r="J1851" s="2"/>
      <c r="L1851" s="2"/>
      <c r="M1851" s="3" t="s">
        <v>414</v>
      </c>
      <c r="N1851" s="3"/>
      <c r="O1851" s="3" t="s">
        <v>5332</v>
      </c>
      <c r="P1851" s="2"/>
      <c r="Q1851" s="2"/>
      <c r="S1851" s="2"/>
    </row>
    <row r="1852" spans="1:19" ht="15.75" customHeight="1">
      <c r="A1852" s="3" t="s">
        <v>414</v>
      </c>
      <c r="B1852" s="3" t="s">
        <v>5121</v>
      </c>
      <c r="C1852" s="3" t="s">
        <v>5335</v>
      </c>
      <c r="D1852" s="3" t="s">
        <v>5329</v>
      </c>
      <c r="E1852" s="3" t="s">
        <v>1230</v>
      </c>
      <c r="F1852" s="3" t="s">
        <v>5336</v>
      </c>
      <c r="G1852" s="3" t="s">
        <v>745</v>
      </c>
      <c r="H1852" s="3"/>
      <c r="I1852" s="2"/>
      <c r="J1852" s="2"/>
      <c r="L1852" s="2"/>
      <c r="M1852" s="3" t="s">
        <v>414</v>
      </c>
      <c r="N1852" s="3"/>
      <c r="O1852" s="3" t="s">
        <v>5335</v>
      </c>
      <c r="P1852" s="2"/>
      <c r="Q1852" s="2"/>
      <c r="S1852" s="2"/>
    </row>
    <row r="1853" spans="1:19" ht="15.75" customHeight="1">
      <c r="A1853" s="3" t="s">
        <v>418</v>
      </c>
      <c r="B1853" s="3" t="s">
        <v>5121</v>
      </c>
      <c r="C1853" s="3" t="s">
        <v>5337</v>
      </c>
      <c r="D1853" s="3" t="s">
        <v>5329</v>
      </c>
      <c r="E1853" s="3" t="s">
        <v>988</v>
      </c>
      <c r="F1853" s="3" t="s">
        <v>5338</v>
      </c>
      <c r="G1853" s="3" t="s">
        <v>745</v>
      </c>
      <c r="H1853" s="3"/>
      <c r="I1853" s="2"/>
      <c r="J1853" s="2"/>
      <c r="L1853" s="2"/>
      <c r="M1853" s="3" t="s">
        <v>418</v>
      </c>
      <c r="N1853" s="3"/>
      <c r="O1853" s="3" t="s">
        <v>5337</v>
      </c>
      <c r="P1853" s="2"/>
      <c r="Q1853" s="2"/>
      <c r="S1853" s="2"/>
    </row>
    <row r="1854" spans="1:19" ht="15.75" customHeight="1">
      <c r="A1854" s="3" t="s">
        <v>418</v>
      </c>
      <c r="B1854" s="3" t="s">
        <v>5121</v>
      </c>
      <c r="C1854" s="3" t="s">
        <v>5339</v>
      </c>
      <c r="D1854" s="3" t="s">
        <v>5329</v>
      </c>
      <c r="E1854" s="3" t="s">
        <v>5340</v>
      </c>
      <c r="F1854" s="3" t="s">
        <v>5341</v>
      </c>
      <c r="G1854" s="3" t="s">
        <v>745</v>
      </c>
      <c r="H1854" s="3"/>
      <c r="I1854" s="2"/>
      <c r="J1854" s="2"/>
      <c r="L1854" s="2"/>
      <c r="M1854" s="3" t="s">
        <v>418</v>
      </c>
      <c r="N1854" s="3"/>
      <c r="O1854" s="3" t="s">
        <v>5339</v>
      </c>
      <c r="P1854" s="2"/>
      <c r="Q1854" s="2"/>
      <c r="S1854" s="2"/>
    </row>
    <row r="1855" spans="1:19" ht="15.75" customHeight="1">
      <c r="A1855" s="3" t="s">
        <v>418</v>
      </c>
      <c r="B1855" s="3" t="s">
        <v>5121</v>
      </c>
      <c r="C1855" s="3" t="s">
        <v>5342</v>
      </c>
      <c r="D1855" s="3" t="s">
        <v>5329</v>
      </c>
      <c r="E1855" s="3" t="s">
        <v>5343</v>
      </c>
      <c r="F1855" s="3" t="s">
        <v>5344</v>
      </c>
      <c r="G1855" s="3" t="s">
        <v>745</v>
      </c>
      <c r="H1855" s="3"/>
      <c r="I1855" s="2"/>
      <c r="J1855" s="2"/>
      <c r="L1855" s="2"/>
      <c r="M1855" s="3" t="s">
        <v>418</v>
      </c>
      <c r="N1855" s="3"/>
      <c r="O1855" s="3" t="s">
        <v>5342</v>
      </c>
      <c r="P1855" s="2"/>
      <c r="Q1855" s="2"/>
      <c r="S1855" s="2"/>
    </row>
    <row r="1856" spans="1:19" ht="15.75" customHeight="1">
      <c r="A1856" s="3" t="s">
        <v>418</v>
      </c>
      <c r="B1856" s="3" t="s">
        <v>5121</v>
      </c>
      <c r="C1856" s="3" t="s">
        <v>5345</v>
      </c>
      <c r="D1856" s="3" t="s">
        <v>5329</v>
      </c>
      <c r="E1856" s="3" t="s">
        <v>1227</v>
      </c>
      <c r="F1856" s="3" t="s">
        <v>5346</v>
      </c>
      <c r="G1856" s="3" t="s">
        <v>745</v>
      </c>
      <c r="H1856" s="3"/>
      <c r="I1856" s="2"/>
      <c r="J1856" s="2"/>
      <c r="L1856" s="2"/>
      <c r="M1856" s="3" t="s">
        <v>418</v>
      </c>
      <c r="N1856" s="3"/>
      <c r="O1856" s="3" t="s">
        <v>5345</v>
      </c>
      <c r="P1856" s="2"/>
      <c r="Q1856" s="2"/>
      <c r="S1856" s="2"/>
    </row>
    <row r="1857" spans="1:19" ht="15.75" customHeight="1">
      <c r="A1857" s="3" t="s">
        <v>418</v>
      </c>
      <c r="B1857" s="3" t="s">
        <v>5121</v>
      </c>
      <c r="C1857" s="3" t="s">
        <v>5347</v>
      </c>
      <c r="D1857" s="3" t="s">
        <v>5329</v>
      </c>
      <c r="E1857" s="3" t="s">
        <v>5348</v>
      </c>
      <c r="F1857" s="3" t="s">
        <v>5349</v>
      </c>
      <c r="G1857" s="3" t="s">
        <v>745</v>
      </c>
      <c r="H1857" s="3"/>
      <c r="I1857" s="2"/>
      <c r="J1857" s="2"/>
      <c r="L1857" s="2"/>
      <c r="M1857" s="3" t="s">
        <v>418</v>
      </c>
      <c r="N1857" s="3"/>
      <c r="O1857" s="3" t="s">
        <v>5347</v>
      </c>
      <c r="P1857" s="2"/>
      <c r="Q1857" s="2"/>
      <c r="S1857" s="2"/>
    </row>
    <row r="1858" spans="1:19" ht="15.75" customHeight="1">
      <c r="A1858" s="3" t="s">
        <v>418</v>
      </c>
      <c r="B1858" s="3" t="s">
        <v>5121</v>
      </c>
      <c r="C1858" s="3" t="s">
        <v>5350</v>
      </c>
      <c r="D1858" s="3" t="s">
        <v>5329</v>
      </c>
      <c r="E1858" s="3" t="s">
        <v>5351</v>
      </c>
      <c r="F1858" s="3" t="s">
        <v>5352</v>
      </c>
      <c r="G1858" s="3" t="s">
        <v>745</v>
      </c>
      <c r="H1858" s="3"/>
      <c r="I1858" s="2"/>
      <c r="J1858" s="2"/>
      <c r="L1858" s="2"/>
      <c r="M1858" s="3" t="s">
        <v>418</v>
      </c>
      <c r="N1858" s="3"/>
      <c r="O1858" s="3" t="s">
        <v>5350</v>
      </c>
      <c r="P1858" s="2"/>
      <c r="Q1858" s="2"/>
      <c r="S1858" s="2"/>
    </row>
    <row r="1859" spans="1:19" ht="15.75" customHeight="1">
      <c r="A1859" s="3" t="s">
        <v>418</v>
      </c>
      <c r="B1859" s="3" t="s">
        <v>5121</v>
      </c>
      <c r="C1859" s="3" t="s">
        <v>5353</v>
      </c>
      <c r="D1859" s="3" t="s">
        <v>5329</v>
      </c>
      <c r="E1859" s="3" t="s">
        <v>5354</v>
      </c>
      <c r="F1859" s="3" t="s">
        <v>5355</v>
      </c>
      <c r="G1859" s="3" t="s">
        <v>745</v>
      </c>
      <c r="H1859" s="3"/>
      <c r="I1859" s="2"/>
      <c r="J1859" s="2"/>
      <c r="L1859" s="2"/>
      <c r="M1859" s="3" t="s">
        <v>418</v>
      </c>
      <c r="N1859" s="3"/>
      <c r="O1859" s="3" t="s">
        <v>5353</v>
      </c>
      <c r="P1859" s="2"/>
      <c r="Q1859" s="2"/>
      <c r="S1859" s="2"/>
    </row>
    <row r="1860" spans="1:19" ht="15.75" customHeight="1">
      <c r="A1860" s="3" t="s">
        <v>418</v>
      </c>
      <c r="B1860" s="3" t="s">
        <v>5121</v>
      </c>
      <c r="C1860" s="3" t="s">
        <v>5356</v>
      </c>
      <c r="D1860" s="3" t="s">
        <v>5329</v>
      </c>
      <c r="E1860" s="3" t="s">
        <v>5357</v>
      </c>
      <c r="F1860" s="3" t="s">
        <v>5358</v>
      </c>
      <c r="G1860" s="3" t="s">
        <v>745</v>
      </c>
      <c r="H1860" s="3"/>
      <c r="I1860" s="2"/>
      <c r="J1860" s="2"/>
      <c r="L1860" s="2"/>
      <c r="M1860" s="3" t="s">
        <v>418</v>
      </c>
      <c r="N1860" s="3"/>
      <c r="O1860" s="3" t="s">
        <v>5356</v>
      </c>
      <c r="P1860" s="2"/>
      <c r="Q1860" s="2"/>
      <c r="S1860" s="2"/>
    </row>
    <row r="1861" spans="1:19" ht="15.75" customHeight="1">
      <c r="A1861" s="3" t="s">
        <v>418</v>
      </c>
      <c r="B1861" s="3" t="s">
        <v>5121</v>
      </c>
      <c r="C1861" s="3" t="s">
        <v>5359</v>
      </c>
      <c r="D1861" s="3" t="s">
        <v>5329</v>
      </c>
      <c r="E1861" s="3" t="s">
        <v>1224</v>
      </c>
      <c r="F1861" s="3" t="s">
        <v>5360</v>
      </c>
      <c r="G1861" s="3" t="s">
        <v>745</v>
      </c>
      <c r="H1861" s="3"/>
      <c r="I1861" s="2"/>
      <c r="J1861" s="2"/>
      <c r="L1861" s="2"/>
      <c r="M1861" s="3" t="s">
        <v>418</v>
      </c>
      <c r="N1861" s="3"/>
      <c r="O1861" s="3" t="s">
        <v>5359</v>
      </c>
      <c r="P1861" s="2"/>
      <c r="Q1861" s="2"/>
      <c r="S1861" s="2"/>
    </row>
    <row r="1862" spans="1:19" ht="15.75" customHeight="1">
      <c r="A1862" s="3" t="s">
        <v>418</v>
      </c>
      <c r="B1862" s="3" t="s">
        <v>5121</v>
      </c>
      <c r="C1862" s="3" t="s">
        <v>5361</v>
      </c>
      <c r="D1862" s="3" t="s">
        <v>5329</v>
      </c>
      <c r="E1862" s="3" t="s">
        <v>994</v>
      </c>
      <c r="F1862" s="3" t="s">
        <v>5362</v>
      </c>
      <c r="G1862" s="3" t="s">
        <v>745</v>
      </c>
      <c r="H1862" s="3"/>
      <c r="I1862" s="2"/>
      <c r="J1862" s="2"/>
      <c r="L1862" s="2"/>
      <c r="M1862" s="3" t="s">
        <v>418</v>
      </c>
      <c r="N1862" s="3"/>
      <c r="O1862" s="3" t="s">
        <v>5361</v>
      </c>
      <c r="P1862" s="2"/>
      <c r="Q1862" s="2"/>
      <c r="S1862" s="2"/>
    </row>
    <row r="1863" spans="1:19" ht="15.75" customHeight="1">
      <c r="A1863" s="3" t="s">
        <v>418</v>
      </c>
      <c r="B1863" s="3" t="s">
        <v>5121</v>
      </c>
      <c r="C1863" s="3" t="s">
        <v>5363</v>
      </c>
      <c r="D1863" s="3" t="s">
        <v>5329</v>
      </c>
      <c r="E1863" s="3" t="s">
        <v>5364</v>
      </c>
      <c r="F1863" s="3" t="s">
        <v>5365</v>
      </c>
      <c r="G1863" s="3" t="s">
        <v>745</v>
      </c>
      <c r="H1863" s="3"/>
      <c r="I1863" s="2"/>
      <c r="J1863" s="2"/>
      <c r="L1863" s="2"/>
      <c r="M1863" s="3" t="s">
        <v>418</v>
      </c>
      <c r="N1863" s="3"/>
      <c r="O1863" s="3" t="s">
        <v>5363</v>
      </c>
      <c r="P1863" s="2"/>
      <c r="Q1863" s="2"/>
      <c r="S1863" s="2"/>
    </row>
    <row r="1864" spans="1:19" ht="15.75" customHeight="1">
      <c r="A1864" s="3" t="s">
        <v>418</v>
      </c>
      <c r="B1864" s="3" t="s">
        <v>5121</v>
      </c>
      <c r="C1864" s="3" t="s">
        <v>5366</v>
      </c>
      <c r="D1864" s="3" t="s">
        <v>5367</v>
      </c>
      <c r="E1864" s="3" t="s">
        <v>5368</v>
      </c>
      <c r="F1864" s="3" t="s">
        <v>5369</v>
      </c>
      <c r="G1864" s="3" t="s">
        <v>741</v>
      </c>
      <c r="H1864" s="3"/>
      <c r="I1864" s="2"/>
      <c r="J1864" s="2"/>
      <c r="L1864" s="2"/>
      <c r="M1864" s="3" t="s">
        <v>418</v>
      </c>
      <c r="N1864" s="3"/>
      <c r="O1864" s="3" t="s">
        <v>5366</v>
      </c>
      <c r="P1864" s="2"/>
      <c r="Q1864" s="2"/>
      <c r="S1864" s="2"/>
    </row>
    <row r="1865" spans="1:19" ht="15.75" customHeight="1">
      <c r="A1865" s="3" t="s">
        <v>418</v>
      </c>
      <c r="B1865" s="3" t="s">
        <v>5121</v>
      </c>
      <c r="C1865" s="3" t="s">
        <v>5370</v>
      </c>
      <c r="D1865" s="3" t="s">
        <v>5367</v>
      </c>
      <c r="E1865" s="3" t="s">
        <v>5371</v>
      </c>
      <c r="F1865" s="3" t="s">
        <v>5372</v>
      </c>
      <c r="G1865" s="3" t="s">
        <v>745</v>
      </c>
      <c r="H1865" s="3"/>
      <c r="I1865" s="2"/>
      <c r="J1865" s="2"/>
      <c r="L1865" s="2"/>
      <c r="M1865" s="3" t="s">
        <v>418</v>
      </c>
      <c r="N1865" s="3"/>
      <c r="O1865" s="3" t="s">
        <v>5370</v>
      </c>
      <c r="P1865" s="2"/>
      <c r="Q1865" s="2"/>
      <c r="S1865" s="2"/>
    </row>
    <row r="1866" spans="1:19" ht="15.75" customHeight="1">
      <c r="A1866" s="3" t="s">
        <v>418</v>
      </c>
      <c r="B1866" s="3" t="s">
        <v>5121</v>
      </c>
      <c r="C1866" s="3" t="s">
        <v>5373</v>
      </c>
      <c r="D1866" s="3" t="s">
        <v>5367</v>
      </c>
      <c r="E1866" s="3" t="s">
        <v>5374</v>
      </c>
      <c r="F1866" s="3" t="s">
        <v>5375</v>
      </c>
      <c r="G1866" s="3" t="s">
        <v>745</v>
      </c>
      <c r="H1866" s="3"/>
      <c r="I1866" s="2"/>
      <c r="J1866" s="2"/>
      <c r="L1866" s="2"/>
      <c r="M1866" s="3" t="s">
        <v>418</v>
      </c>
      <c r="N1866" s="3"/>
      <c r="O1866" s="3" t="s">
        <v>5373</v>
      </c>
      <c r="P1866" s="2"/>
      <c r="Q1866" s="2"/>
      <c r="S1866" s="2"/>
    </row>
    <row r="1867" spans="1:19" ht="15.75" customHeight="1">
      <c r="A1867" s="3" t="s">
        <v>418</v>
      </c>
      <c r="B1867" s="3" t="s">
        <v>5121</v>
      </c>
      <c r="C1867" s="3" t="s">
        <v>5376</v>
      </c>
      <c r="D1867" s="3" t="s">
        <v>5367</v>
      </c>
      <c r="E1867" s="3" t="s">
        <v>5377</v>
      </c>
      <c r="F1867" s="3" t="s">
        <v>5378</v>
      </c>
      <c r="G1867" s="3" t="s">
        <v>745</v>
      </c>
      <c r="H1867" s="3"/>
      <c r="I1867" s="2"/>
      <c r="J1867" s="2"/>
      <c r="L1867" s="2"/>
      <c r="M1867" s="3" t="s">
        <v>418</v>
      </c>
      <c r="N1867" s="3"/>
      <c r="O1867" s="3" t="s">
        <v>5376</v>
      </c>
      <c r="P1867" s="2"/>
      <c r="Q1867" s="2"/>
      <c r="S1867" s="2"/>
    </row>
    <row r="1868" spans="1:19" ht="15.75" customHeight="1">
      <c r="A1868" s="3" t="s">
        <v>418</v>
      </c>
      <c r="B1868" s="3" t="s">
        <v>5121</v>
      </c>
      <c r="C1868" s="3" t="s">
        <v>5379</v>
      </c>
      <c r="D1868" s="3" t="s">
        <v>5367</v>
      </c>
      <c r="E1868" s="3" t="s">
        <v>5380</v>
      </c>
      <c r="F1868" s="3" t="s">
        <v>5381</v>
      </c>
      <c r="G1868" s="3" t="s">
        <v>745</v>
      </c>
      <c r="H1868" s="3"/>
      <c r="I1868" s="2"/>
      <c r="J1868" s="2"/>
      <c r="L1868" s="2"/>
      <c r="M1868" s="3" t="s">
        <v>418</v>
      </c>
      <c r="N1868" s="3"/>
      <c r="O1868" s="3" t="s">
        <v>5379</v>
      </c>
      <c r="P1868" s="2"/>
      <c r="Q1868" s="2"/>
      <c r="S1868" s="2"/>
    </row>
    <row r="1869" spans="1:19" ht="15.75" customHeight="1">
      <c r="A1869" s="3" t="s">
        <v>418</v>
      </c>
      <c r="B1869" s="3" t="s">
        <v>5121</v>
      </c>
      <c r="C1869" s="3" t="s">
        <v>5382</v>
      </c>
      <c r="D1869" s="3" t="s">
        <v>5367</v>
      </c>
      <c r="E1869" s="3" t="s">
        <v>5383</v>
      </c>
      <c r="F1869" s="3" t="s">
        <v>5384</v>
      </c>
      <c r="G1869" s="3" t="s">
        <v>745</v>
      </c>
      <c r="H1869" s="3"/>
      <c r="I1869" s="2"/>
      <c r="J1869" s="2"/>
      <c r="L1869" s="2"/>
      <c r="M1869" s="3" t="s">
        <v>418</v>
      </c>
      <c r="N1869" s="3"/>
      <c r="O1869" s="3" t="s">
        <v>5382</v>
      </c>
      <c r="P1869" s="2"/>
      <c r="Q1869" s="2"/>
      <c r="S1869" s="2"/>
    </row>
    <row r="1870" spans="1:19" ht="15.75" customHeight="1">
      <c r="A1870" s="3" t="s">
        <v>418</v>
      </c>
      <c r="B1870" s="3" t="s">
        <v>5121</v>
      </c>
      <c r="C1870" s="3" t="s">
        <v>5385</v>
      </c>
      <c r="D1870" s="3" t="s">
        <v>5367</v>
      </c>
      <c r="E1870" s="3" t="s">
        <v>5386</v>
      </c>
      <c r="F1870" s="3" t="s">
        <v>5387</v>
      </c>
      <c r="G1870" s="3" t="s">
        <v>745</v>
      </c>
      <c r="H1870" s="3"/>
      <c r="I1870" s="2"/>
      <c r="J1870" s="2"/>
      <c r="L1870" s="2"/>
      <c r="M1870" s="3" t="s">
        <v>418</v>
      </c>
      <c r="N1870" s="3"/>
      <c r="O1870" s="3" t="s">
        <v>5385</v>
      </c>
      <c r="P1870" s="2"/>
      <c r="Q1870" s="2"/>
      <c r="S1870" s="2"/>
    </row>
    <row r="1871" spans="1:19" ht="15.75" customHeight="1">
      <c r="A1871" s="3" t="s">
        <v>418</v>
      </c>
      <c r="B1871" s="3" t="s">
        <v>5121</v>
      </c>
      <c r="C1871" s="3" t="s">
        <v>5388</v>
      </c>
      <c r="D1871" s="3" t="s">
        <v>5367</v>
      </c>
      <c r="E1871" s="3" t="s">
        <v>1093</v>
      </c>
      <c r="F1871" s="3" t="s">
        <v>5389</v>
      </c>
      <c r="G1871" s="3" t="s">
        <v>745</v>
      </c>
      <c r="H1871" s="3"/>
      <c r="I1871" s="2"/>
      <c r="J1871" s="2"/>
      <c r="L1871" s="2"/>
      <c r="M1871" s="3" t="s">
        <v>418</v>
      </c>
      <c r="N1871" s="3"/>
      <c r="O1871" s="3" t="s">
        <v>5388</v>
      </c>
      <c r="P1871" s="2"/>
      <c r="Q1871" s="2"/>
      <c r="S1871" s="2"/>
    </row>
    <row r="1872" spans="1:19" ht="15.75" customHeight="1">
      <c r="A1872" s="3" t="s">
        <v>418</v>
      </c>
      <c r="B1872" s="3" t="s">
        <v>5121</v>
      </c>
      <c r="C1872" s="3" t="s">
        <v>5390</v>
      </c>
      <c r="D1872" s="3" t="s">
        <v>5367</v>
      </c>
      <c r="E1872" s="3" t="s">
        <v>5391</v>
      </c>
      <c r="F1872" s="3" t="s">
        <v>5392</v>
      </c>
      <c r="G1872" s="3" t="s">
        <v>745</v>
      </c>
      <c r="H1872" s="3"/>
      <c r="I1872" s="2"/>
      <c r="J1872" s="2"/>
      <c r="L1872" s="2"/>
      <c r="M1872" s="3" t="s">
        <v>418</v>
      </c>
      <c r="N1872" s="3"/>
      <c r="O1872" s="3" t="s">
        <v>5390</v>
      </c>
      <c r="P1872" s="2"/>
      <c r="Q1872" s="2"/>
      <c r="S1872" s="2"/>
    </row>
    <row r="1873" spans="1:19" ht="15.75" customHeight="1">
      <c r="A1873" s="3" t="s">
        <v>418</v>
      </c>
      <c r="B1873" s="3" t="s">
        <v>5121</v>
      </c>
      <c r="C1873" s="3" t="s">
        <v>5393</v>
      </c>
      <c r="D1873" s="3" t="s">
        <v>5367</v>
      </c>
      <c r="E1873" s="3" t="s">
        <v>5394</v>
      </c>
      <c r="F1873" s="3" t="s">
        <v>5395</v>
      </c>
      <c r="G1873" s="3" t="s">
        <v>745</v>
      </c>
      <c r="H1873" s="3"/>
      <c r="I1873" s="2"/>
      <c r="J1873" s="2"/>
      <c r="L1873" s="2"/>
      <c r="M1873" s="3" t="s">
        <v>418</v>
      </c>
      <c r="N1873" s="3"/>
      <c r="O1873" s="3" t="s">
        <v>5393</v>
      </c>
      <c r="P1873" s="2"/>
      <c r="Q1873" s="2"/>
      <c r="S1873" s="2"/>
    </row>
    <row r="1874" spans="1:19" ht="15.75" customHeight="1">
      <c r="A1874" s="3" t="s">
        <v>418</v>
      </c>
      <c r="B1874" s="3" t="s">
        <v>5121</v>
      </c>
      <c r="C1874" s="3" t="s">
        <v>5396</v>
      </c>
      <c r="D1874" s="3" t="s">
        <v>5367</v>
      </c>
      <c r="E1874" s="3" t="s">
        <v>5397</v>
      </c>
      <c r="F1874" s="3" t="s">
        <v>5398</v>
      </c>
      <c r="G1874" s="3" t="s">
        <v>745</v>
      </c>
      <c r="H1874" s="3"/>
      <c r="I1874" s="2"/>
      <c r="J1874" s="2"/>
      <c r="L1874" s="2"/>
      <c r="M1874" s="3" t="s">
        <v>418</v>
      </c>
      <c r="N1874" s="3"/>
      <c r="O1874" s="3" t="s">
        <v>5396</v>
      </c>
      <c r="P1874" s="2"/>
      <c r="Q1874" s="2"/>
      <c r="S1874" s="2"/>
    </row>
    <row r="1875" spans="1:19" ht="15.75" customHeight="1">
      <c r="A1875" s="3" t="s">
        <v>418</v>
      </c>
      <c r="B1875" s="3" t="s">
        <v>5121</v>
      </c>
      <c r="C1875" s="3" t="s">
        <v>5399</v>
      </c>
      <c r="D1875" s="3" t="s">
        <v>5367</v>
      </c>
      <c r="E1875" s="3" t="s">
        <v>5400</v>
      </c>
      <c r="F1875" s="3" t="s">
        <v>5401</v>
      </c>
      <c r="G1875" s="3" t="s">
        <v>745</v>
      </c>
      <c r="H1875" s="3"/>
      <c r="I1875" s="2"/>
      <c r="J1875" s="2"/>
      <c r="L1875" s="2"/>
      <c r="M1875" s="3" t="s">
        <v>418</v>
      </c>
      <c r="N1875" s="3"/>
      <c r="O1875" s="3" t="s">
        <v>5399</v>
      </c>
      <c r="P1875" s="2"/>
      <c r="Q1875" s="2"/>
      <c r="S1875" s="2"/>
    </row>
    <row r="1876" spans="1:19" ht="15.75" customHeight="1">
      <c r="A1876" s="3" t="s">
        <v>418</v>
      </c>
      <c r="B1876" s="3" t="s">
        <v>5121</v>
      </c>
      <c r="C1876" s="3" t="s">
        <v>5402</v>
      </c>
      <c r="D1876" s="3" t="s">
        <v>5367</v>
      </c>
      <c r="E1876" s="3" t="s">
        <v>1087</v>
      </c>
      <c r="F1876" s="3" t="s">
        <v>5403</v>
      </c>
      <c r="G1876" s="3" t="s">
        <v>745</v>
      </c>
      <c r="H1876" s="3"/>
      <c r="I1876" s="2"/>
      <c r="J1876" s="2"/>
      <c r="L1876" s="2"/>
      <c r="M1876" s="3" t="s">
        <v>418</v>
      </c>
      <c r="N1876" s="3"/>
      <c r="O1876" s="3" t="s">
        <v>5402</v>
      </c>
      <c r="P1876" s="2"/>
      <c r="Q1876" s="2"/>
      <c r="S1876" s="2"/>
    </row>
    <row r="1877" spans="1:19" ht="15.75" customHeight="1">
      <c r="A1877" s="3" t="s">
        <v>418</v>
      </c>
      <c r="B1877" s="3" t="s">
        <v>5121</v>
      </c>
      <c r="C1877" s="3" t="s">
        <v>5404</v>
      </c>
      <c r="D1877" s="3" t="s">
        <v>5367</v>
      </c>
      <c r="E1877" s="3" t="s">
        <v>5405</v>
      </c>
      <c r="F1877" s="3" t="s">
        <v>5406</v>
      </c>
      <c r="G1877" s="3" t="s">
        <v>745</v>
      </c>
      <c r="H1877" s="3"/>
      <c r="I1877" s="2"/>
      <c r="J1877" s="2"/>
      <c r="L1877" s="2"/>
      <c r="M1877" s="3" t="s">
        <v>418</v>
      </c>
      <c r="N1877" s="3"/>
      <c r="O1877" s="3" t="s">
        <v>5404</v>
      </c>
      <c r="P1877" s="2"/>
      <c r="Q1877" s="2"/>
      <c r="S1877" s="2"/>
    </row>
    <row r="1878" spans="1:19" ht="15.75" customHeight="1">
      <c r="A1878" s="3" t="s">
        <v>418</v>
      </c>
      <c r="B1878" s="3" t="s">
        <v>5121</v>
      </c>
      <c r="C1878" s="3" t="s">
        <v>5407</v>
      </c>
      <c r="D1878" s="3" t="s">
        <v>5367</v>
      </c>
      <c r="E1878" s="3" t="s">
        <v>5408</v>
      </c>
      <c r="F1878" s="3" t="s">
        <v>5409</v>
      </c>
      <c r="G1878" s="3" t="s">
        <v>745</v>
      </c>
      <c r="H1878" s="3"/>
      <c r="I1878" s="2"/>
      <c r="J1878" s="2"/>
      <c r="L1878" s="2"/>
      <c r="M1878" s="3" t="s">
        <v>418</v>
      </c>
      <c r="N1878" s="3"/>
      <c r="O1878" s="3" t="s">
        <v>5407</v>
      </c>
      <c r="P1878" s="2"/>
      <c r="Q1878" s="2"/>
      <c r="S1878" s="2"/>
    </row>
    <row r="1879" spans="1:19" ht="15.75" customHeight="1">
      <c r="A1879" s="3" t="s">
        <v>418</v>
      </c>
      <c r="B1879" s="3" t="s">
        <v>5121</v>
      </c>
      <c r="C1879" s="3" t="s">
        <v>5410</v>
      </c>
      <c r="D1879" s="3" t="s">
        <v>5367</v>
      </c>
      <c r="E1879" s="3" t="s">
        <v>5411</v>
      </c>
      <c r="F1879" s="3" t="s">
        <v>5412</v>
      </c>
      <c r="G1879" s="3" t="s">
        <v>745</v>
      </c>
      <c r="H1879" s="3"/>
      <c r="I1879" s="2"/>
      <c r="J1879" s="2"/>
      <c r="L1879" s="2"/>
      <c r="M1879" s="3" t="s">
        <v>418</v>
      </c>
      <c r="N1879" s="3"/>
      <c r="O1879" s="3" t="s">
        <v>5410</v>
      </c>
      <c r="P1879" s="2"/>
      <c r="Q1879" s="2"/>
      <c r="S1879" s="2"/>
    </row>
    <row r="1880" spans="1:19" ht="15.75" customHeight="1">
      <c r="A1880" s="3" t="s">
        <v>418</v>
      </c>
      <c r="B1880" s="3" t="s">
        <v>5121</v>
      </c>
      <c r="C1880" s="3" t="s">
        <v>5413</v>
      </c>
      <c r="D1880" s="3" t="s">
        <v>5367</v>
      </c>
      <c r="E1880" s="3" t="s">
        <v>5414</v>
      </c>
      <c r="F1880" s="3" t="s">
        <v>5415</v>
      </c>
      <c r="G1880" s="3" t="s">
        <v>745</v>
      </c>
      <c r="H1880" s="3"/>
      <c r="I1880" s="2"/>
      <c r="J1880" s="2"/>
      <c r="L1880" s="2"/>
      <c r="M1880" s="3" t="s">
        <v>418</v>
      </c>
      <c r="N1880" s="3"/>
      <c r="O1880" s="3" t="s">
        <v>5413</v>
      </c>
      <c r="P1880" s="2"/>
      <c r="Q1880" s="2"/>
      <c r="S1880" s="2"/>
    </row>
    <row r="1881" spans="1:19" ht="15.75" customHeight="1">
      <c r="A1881" s="3" t="s">
        <v>418</v>
      </c>
      <c r="B1881" s="3" t="s">
        <v>5121</v>
      </c>
      <c r="C1881" s="3" t="s">
        <v>5416</v>
      </c>
      <c r="D1881" s="3" t="s">
        <v>5367</v>
      </c>
      <c r="E1881" s="3" t="s">
        <v>2625</v>
      </c>
      <c r="F1881" s="3" t="s">
        <v>5417</v>
      </c>
      <c r="G1881" s="3" t="s">
        <v>745</v>
      </c>
      <c r="H1881" s="3"/>
      <c r="I1881" s="2"/>
      <c r="J1881" s="2"/>
      <c r="L1881" s="2"/>
      <c r="M1881" s="3" t="s">
        <v>418</v>
      </c>
      <c r="N1881" s="3"/>
      <c r="O1881" s="3" t="s">
        <v>5416</v>
      </c>
      <c r="P1881" s="2"/>
      <c r="Q1881" s="2"/>
      <c r="S1881" s="2"/>
    </row>
    <row r="1882" spans="1:19" ht="15.75" customHeight="1">
      <c r="A1882" s="3" t="s">
        <v>418</v>
      </c>
      <c r="B1882" s="3" t="s">
        <v>5121</v>
      </c>
      <c r="C1882" s="3" t="s">
        <v>5418</v>
      </c>
      <c r="D1882" s="3" t="s">
        <v>5367</v>
      </c>
      <c r="E1882" s="3" t="s">
        <v>1084</v>
      </c>
      <c r="F1882" s="3" t="s">
        <v>5419</v>
      </c>
      <c r="G1882" s="3" t="s">
        <v>745</v>
      </c>
      <c r="H1882" s="3"/>
      <c r="I1882" s="2"/>
      <c r="J1882" s="2"/>
      <c r="L1882" s="2"/>
      <c r="M1882" s="3" t="s">
        <v>418</v>
      </c>
      <c r="N1882" s="3"/>
      <c r="O1882" s="3" t="s">
        <v>5418</v>
      </c>
      <c r="P1882" s="2"/>
      <c r="Q1882" s="2"/>
      <c r="S1882" s="2"/>
    </row>
    <row r="1883" spans="1:19" ht="15.75" customHeight="1">
      <c r="A1883" s="3" t="s">
        <v>418</v>
      </c>
      <c r="B1883" s="3" t="s">
        <v>5121</v>
      </c>
      <c r="C1883" s="3" t="s">
        <v>5420</v>
      </c>
      <c r="D1883" s="3" t="s">
        <v>5367</v>
      </c>
      <c r="E1883" s="3" t="s">
        <v>1090</v>
      </c>
      <c r="F1883" s="3" t="s">
        <v>5421</v>
      </c>
      <c r="G1883" s="3" t="s">
        <v>745</v>
      </c>
      <c r="H1883" s="3"/>
      <c r="I1883" s="2"/>
      <c r="J1883" s="2"/>
      <c r="L1883" s="2"/>
      <c r="M1883" s="3" t="s">
        <v>418</v>
      </c>
      <c r="N1883" s="3"/>
      <c r="O1883" s="3" t="s">
        <v>5420</v>
      </c>
      <c r="P1883" s="2"/>
      <c r="Q1883" s="2"/>
      <c r="S1883" s="2"/>
    </row>
    <row r="1884" spans="1:19" ht="15.75" customHeight="1">
      <c r="A1884" s="3" t="s">
        <v>418</v>
      </c>
      <c r="B1884" s="3" t="s">
        <v>5121</v>
      </c>
      <c r="C1884" s="3" t="s">
        <v>5422</v>
      </c>
      <c r="D1884" s="3" t="s">
        <v>5367</v>
      </c>
      <c r="E1884" s="3" t="s">
        <v>5423</v>
      </c>
      <c r="F1884" s="3" t="s">
        <v>5424</v>
      </c>
      <c r="G1884" s="3" t="s">
        <v>745</v>
      </c>
      <c r="H1884" s="3"/>
      <c r="I1884" s="2"/>
      <c r="J1884" s="2"/>
      <c r="L1884" s="2"/>
      <c r="M1884" s="3" t="s">
        <v>418</v>
      </c>
      <c r="N1884" s="3"/>
      <c r="O1884" s="3" t="s">
        <v>5422</v>
      </c>
      <c r="P1884" s="2"/>
      <c r="Q1884" s="2"/>
      <c r="S1884" s="2"/>
    </row>
    <row r="1885" spans="1:19" ht="15.75" customHeight="1">
      <c r="A1885" s="3" t="s">
        <v>418</v>
      </c>
      <c r="B1885" s="3" t="s">
        <v>5121</v>
      </c>
      <c r="C1885" s="3" t="s">
        <v>5425</v>
      </c>
      <c r="D1885" s="3" t="s">
        <v>5426</v>
      </c>
      <c r="E1885" s="3" t="s">
        <v>5427</v>
      </c>
      <c r="F1885" s="3" t="s">
        <v>5428</v>
      </c>
      <c r="G1885" s="3" t="s">
        <v>741</v>
      </c>
      <c r="H1885" s="3"/>
      <c r="I1885" s="2"/>
      <c r="J1885" s="2"/>
      <c r="L1885" s="2"/>
      <c r="M1885" s="3" t="s">
        <v>418</v>
      </c>
      <c r="N1885" s="3"/>
      <c r="O1885" s="3" t="s">
        <v>5425</v>
      </c>
      <c r="P1885" s="2"/>
      <c r="Q1885" s="2"/>
      <c r="S1885" s="2"/>
    </row>
    <row r="1886" spans="1:19" ht="15.75" customHeight="1">
      <c r="A1886" s="3" t="s">
        <v>418</v>
      </c>
      <c r="B1886" s="3" t="s">
        <v>5121</v>
      </c>
      <c r="C1886" s="3" t="s">
        <v>5429</v>
      </c>
      <c r="D1886" s="3" t="s">
        <v>5426</v>
      </c>
      <c r="E1886" s="3" t="s">
        <v>5430</v>
      </c>
      <c r="F1886" s="3" t="s">
        <v>5431</v>
      </c>
      <c r="G1886" s="3" t="s">
        <v>745</v>
      </c>
      <c r="H1886" s="3"/>
      <c r="I1886" s="2"/>
      <c r="J1886" s="2"/>
      <c r="L1886" s="2"/>
      <c r="M1886" s="3" t="s">
        <v>418</v>
      </c>
      <c r="N1886" s="3"/>
      <c r="O1886" s="3" t="s">
        <v>5429</v>
      </c>
      <c r="P1886" s="2"/>
      <c r="Q1886" s="2"/>
      <c r="S1886" s="2"/>
    </row>
    <row r="1887" spans="1:19" ht="15.75" customHeight="1">
      <c r="A1887" s="3" t="s">
        <v>418</v>
      </c>
      <c r="B1887" s="3" t="s">
        <v>5121</v>
      </c>
      <c r="C1887" s="3" t="s">
        <v>5432</v>
      </c>
      <c r="D1887" s="3" t="s">
        <v>5426</v>
      </c>
      <c r="E1887" s="3" t="s">
        <v>5433</v>
      </c>
      <c r="F1887" s="3" t="s">
        <v>5434</v>
      </c>
      <c r="G1887" s="3" t="s">
        <v>745</v>
      </c>
      <c r="H1887" s="3"/>
      <c r="I1887" s="2"/>
      <c r="J1887" s="2"/>
      <c r="L1887" s="2"/>
      <c r="M1887" s="3" t="s">
        <v>418</v>
      </c>
      <c r="N1887" s="3"/>
      <c r="O1887" s="3" t="s">
        <v>5432</v>
      </c>
      <c r="P1887" s="2"/>
      <c r="Q1887" s="2"/>
      <c r="S1887" s="2"/>
    </row>
    <row r="1888" spans="1:19" ht="15.75" customHeight="1">
      <c r="A1888" s="3" t="s">
        <v>418</v>
      </c>
      <c r="B1888" s="3" t="s">
        <v>5121</v>
      </c>
      <c r="C1888" s="3" t="s">
        <v>5435</v>
      </c>
      <c r="D1888" s="3" t="s">
        <v>5426</v>
      </c>
      <c r="E1888" s="3" t="s">
        <v>5436</v>
      </c>
      <c r="F1888" s="3" t="s">
        <v>5437</v>
      </c>
      <c r="G1888" s="3" t="s">
        <v>745</v>
      </c>
      <c r="H1888" s="3"/>
      <c r="I1888" s="2"/>
      <c r="J1888" s="2"/>
      <c r="L1888" s="2"/>
      <c r="M1888" s="3" t="s">
        <v>418</v>
      </c>
      <c r="N1888" s="3"/>
      <c r="O1888" s="3" t="s">
        <v>5435</v>
      </c>
      <c r="P1888" s="2"/>
      <c r="Q1888" s="2"/>
      <c r="S1888" s="2"/>
    </row>
    <row r="1889" spans="1:19" ht="15.75" customHeight="1">
      <c r="A1889" s="3" t="s">
        <v>418</v>
      </c>
      <c r="B1889" s="3" t="s">
        <v>5121</v>
      </c>
      <c r="C1889" s="3" t="s">
        <v>5438</v>
      </c>
      <c r="D1889" s="3" t="s">
        <v>5426</v>
      </c>
      <c r="E1889" s="3" t="s">
        <v>1006</v>
      </c>
      <c r="F1889" s="3" t="s">
        <v>5439</v>
      </c>
      <c r="G1889" s="3" t="s">
        <v>745</v>
      </c>
      <c r="H1889" s="3"/>
      <c r="I1889" s="2"/>
      <c r="J1889" s="2"/>
      <c r="L1889" s="2"/>
      <c r="M1889" s="3" t="s">
        <v>418</v>
      </c>
      <c r="N1889" s="3"/>
      <c r="O1889" s="3" t="s">
        <v>5438</v>
      </c>
      <c r="P1889" s="2"/>
      <c r="Q1889" s="2"/>
      <c r="S1889" s="2"/>
    </row>
    <row r="1890" spans="1:19" ht="15.75" customHeight="1">
      <c r="A1890" s="3" t="s">
        <v>418</v>
      </c>
      <c r="B1890" s="3" t="s">
        <v>5121</v>
      </c>
      <c r="C1890" s="3" t="s">
        <v>5440</v>
      </c>
      <c r="D1890" s="3" t="s">
        <v>5426</v>
      </c>
      <c r="E1890" s="3" t="s">
        <v>1000</v>
      </c>
      <c r="F1890" s="3" t="s">
        <v>5441</v>
      </c>
      <c r="G1890" s="3" t="s">
        <v>745</v>
      </c>
      <c r="H1890" s="3"/>
      <c r="I1890" s="2"/>
      <c r="J1890" s="2"/>
      <c r="L1890" s="2"/>
      <c r="M1890" s="3" t="s">
        <v>418</v>
      </c>
      <c r="N1890" s="3"/>
      <c r="O1890" s="3" t="s">
        <v>5440</v>
      </c>
      <c r="P1890" s="2"/>
      <c r="Q1890" s="2"/>
      <c r="S1890" s="2"/>
    </row>
    <row r="1891" spans="1:19" ht="15.75" customHeight="1">
      <c r="A1891" s="3" t="s">
        <v>418</v>
      </c>
      <c r="B1891" s="3" t="s">
        <v>5121</v>
      </c>
      <c r="C1891" s="3" t="s">
        <v>5442</v>
      </c>
      <c r="D1891" s="3" t="s">
        <v>5426</v>
      </c>
      <c r="E1891" s="3" t="s">
        <v>5443</v>
      </c>
      <c r="F1891" s="3" t="s">
        <v>5444</v>
      </c>
      <c r="G1891" s="3" t="s">
        <v>745</v>
      </c>
      <c r="H1891" s="3"/>
      <c r="I1891" s="2"/>
      <c r="J1891" s="2"/>
      <c r="L1891" s="2"/>
      <c r="M1891" s="3" t="s">
        <v>418</v>
      </c>
      <c r="N1891" s="3"/>
      <c r="O1891" s="3" t="s">
        <v>5442</v>
      </c>
      <c r="P1891" s="2"/>
      <c r="Q1891" s="2"/>
      <c r="S1891" s="2"/>
    </row>
    <row r="1892" spans="1:19" ht="15.75" customHeight="1">
      <c r="A1892" s="3" t="s">
        <v>418</v>
      </c>
      <c r="B1892" s="3" t="s">
        <v>5121</v>
      </c>
      <c r="C1892" s="3" t="s">
        <v>5445</v>
      </c>
      <c r="D1892" s="3" t="s">
        <v>5426</v>
      </c>
      <c r="E1892" s="3" t="s">
        <v>5446</v>
      </c>
      <c r="F1892" s="3" t="s">
        <v>5447</v>
      </c>
      <c r="G1892" s="3" t="s">
        <v>745</v>
      </c>
      <c r="H1892" s="3"/>
      <c r="I1892" s="2"/>
      <c r="J1892" s="2"/>
      <c r="L1892" s="2"/>
      <c r="M1892" s="3" t="s">
        <v>418</v>
      </c>
      <c r="N1892" s="3"/>
      <c r="O1892" s="3" t="s">
        <v>5445</v>
      </c>
      <c r="P1892" s="2"/>
      <c r="Q1892" s="2"/>
      <c r="S1892" s="2"/>
    </row>
    <row r="1893" spans="1:19" ht="15.75" customHeight="1">
      <c r="A1893" s="3" t="s">
        <v>418</v>
      </c>
      <c r="B1893" s="3" t="s">
        <v>5121</v>
      </c>
      <c r="C1893" s="3" t="s">
        <v>5448</v>
      </c>
      <c r="D1893" s="3" t="s">
        <v>5426</v>
      </c>
      <c r="E1893" s="3" t="s">
        <v>5449</v>
      </c>
      <c r="F1893" s="3" t="s">
        <v>5450</v>
      </c>
      <c r="G1893" s="3" t="s">
        <v>745</v>
      </c>
      <c r="H1893" s="3"/>
      <c r="I1893" s="2"/>
      <c r="J1893" s="2"/>
      <c r="L1893" s="2"/>
      <c r="M1893" s="3" t="s">
        <v>418</v>
      </c>
      <c r="N1893" s="3"/>
      <c r="O1893" s="3" t="s">
        <v>5448</v>
      </c>
      <c r="P1893" s="2"/>
      <c r="Q1893" s="2"/>
      <c r="S1893" s="2"/>
    </row>
    <row r="1894" spans="1:19" ht="15.75" customHeight="1">
      <c r="A1894" s="3" t="s">
        <v>418</v>
      </c>
      <c r="B1894" s="3" t="s">
        <v>5121</v>
      </c>
      <c r="C1894" s="3" t="s">
        <v>5451</v>
      </c>
      <c r="D1894" s="3" t="s">
        <v>5426</v>
      </c>
      <c r="E1894" s="3" t="s">
        <v>5452</v>
      </c>
      <c r="F1894" s="3" t="s">
        <v>5453</v>
      </c>
      <c r="G1894" s="3" t="s">
        <v>745</v>
      </c>
      <c r="H1894" s="3"/>
      <c r="I1894" s="2"/>
      <c r="J1894" s="2"/>
      <c r="L1894" s="2"/>
      <c r="M1894" s="3" t="s">
        <v>418</v>
      </c>
      <c r="N1894" s="3"/>
      <c r="O1894" s="3" t="s">
        <v>5451</v>
      </c>
      <c r="P1894" s="2"/>
      <c r="Q1894" s="2"/>
      <c r="S1894" s="2"/>
    </row>
    <row r="1895" spans="1:19" ht="15.75" customHeight="1">
      <c r="A1895" s="3" t="s">
        <v>418</v>
      </c>
      <c r="B1895" s="3" t="s">
        <v>5121</v>
      </c>
      <c r="C1895" s="3" t="s">
        <v>5454</v>
      </c>
      <c r="D1895" s="3" t="s">
        <v>5426</v>
      </c>
      <c r="E1895" s="3" t="s">
        <v>5455</v>
      </c>
      <c r="F1895" s="3" t="s">
        <v>5456</v>
      </c>
      <c r="G1895" s="3" t="s">
        <v>745</v>
      </c>
      <c r="H1895" s="3"/>
      <c r="I1895" s="2"/>
      <c r="J1895" s="2"/>
      <c r="L1895" s="2"/>
      <c r="M1895" s="3" t="s">
        <v>418</v>
      </c>
      <c r="N1895" s="3"/>
      <c r="O1895" s="3" t="s">
        <v>5454</v>
      </c>
      <c r="P1895" s="2"/>
      <c r="Q1895" s="2"/>
      <c r="S1895" s="2"/>
    </row>
    <row r="1896" spans="1:19" ht="15.75" customHeight="1">
      <c r="A1896" s="3" t="s">
        <v>418</v>
      </c>
      <c r="B1896" s="3" t="s">
        <v>5121</v>
      </c>
      <c r="C1896" s="3" t="s">
        <v>5457</v>
      </c>
      <c r="D1896" s="3" t="s">
        <v>5426</v>
      </c>
      <c r="E1896" s="3" t="s">
        <v>5458</v>
      </c>
      <c r="F1896" s="3" t="s">
        <v>5459</v>
      </c>
      <c r="G1896" s="3" t="s">
        <v>745</v>
      </c>
      <c r="H1896" s="3"/>
      <c r="I1896" s="2"/>
      <c r="J1896" s="2"/>
      <c r="L1896" s="2"/>
      <c r="M1896" s="3" t="s">
        <v>418</v>
      </c>
      <c r="N1896" s="3"/>
      <c r="O1896" s="3" t="s">
        <v>5457</v>
      </c>
      <c r="P1896" s="2"/>
      <c r="Q1896" s="2"/>
      <c r="S1896" s="2"/>
    </row>
    <row r="1897" spans="1:19" ht="15.75" customHeight="1">
      <c r="A1897" s="3" t="s">
        <v>418</v>
      </c>
      <c r="B1897" s="3" t="s">
        <v>5121</v>
      </c>
      <c r="C1897" s="3" t="s">
        <v>5460</v>
      </c>
      <c r="D1897" s="3" t="s">
        <v>5461</v>
      </c>
      <c r="E1897" s="3" t="s">
        <v>5462</v>
      </c>
      <c r="F1897" s="3" t="s">
        <v>5463</v>
      </c>
      <c r="G1897" s="3" t="s">
        <v>741</v>
      </c>
      <c r="H1897" s="3"/>
      <c r="I1897" s="2"/>
      <c r="J1897" s="2"/>
      <c r="L1897" s="2"/>
      <c r="M1897" s="3" t="s">
        <v>418</v>
      </c>
      <c r="N1897" s="3"/>
      <c r="O1897" s="3" t="s">
        <v>5460</v>
      </c>
      <c r="P1897" s="2"/>
      <c r="Q1897" s="2"/>
      <c r="S1897" s="2"/>
    </row>
    <row r="1898" spans="1:19" ht="15.75" customHeight="1">
      <c r="A1898" s="3" t="s">
        <v>418</v>
      </c>
      <c r="B1898" s="3" t="s">
        <v>5121</v>
      </c>
      <c r="C1898" s="3" t="s">
        <v>5464</v>
      </c>
      <c r="D1898" s="3" t="s">
        <v>5461</v>
      </c>
      <c r="E1898" s="3" t="s">
        <v>5465</v>
      </c>
      <c r="F1898" s="3" t="s">
        <v>5466</v>
      </c>
      <c r="G1898" s="3" t="s">
        <v>741</v>
      </c>
      <c r="H1898" s="3"/>
      <c r="I1898" s="2"/>
      <c r="J1898" s="2"/>
      <c r="L1898" s="2"/>
      <c r="M1898" s="3" t="s">
        <v>418</v>
      </c>
      <c r="N1898" s="3"/>
      <c r="O1898" s="3" t="s">
        <v>5464</v>
      </c>
      <c r="P1898" s="2"/>
      <c r="Q1898" s="2"/>
      <c r="S1898" s="2"/>
    </row>
    <row r="1899" spans="1:19" ht="15.75" customHeight="1">
      <c r="A1899" s="3" t="s">
        <v>418</v>
      </c>
      <c r="B1899" s="3" t="s">
        <v>5121</v>
      </c>
      <c r="C1899" s="3" t="s">
        <v>5467</v>
      </c>
      <c r="D1899" s="3" t="s">
        <v>5461</v>
      </c>
      <c r="E1899" s="3" t="s">
        <v>997</v>
      </c>
      <c r="F1899" s="3" t="s">
        <v>5468</v>
      </c>
      <c r="G1899" s="3" t="s">
        <v>745</v>
      </c>
      <c r="H1899" s="3"/>
      <c r="I1899" s="2"/>
      <c r="J1899" s="2"/>
      <c r="L1899" s="2"/>
      <c r="M1899" s="3" t="s">
        <v>418</v>
      </c>
      <c r="N1899" s="3"/>
      <c r="O1899" s="3" t="s">
        <v>5467</v>
      </c>
      <c r="P1899" s="2"/>
      <c r="Q1899" s="2"/>
      <c r="S1899" s="2"/>
    </row>
    <row r="1900" spans="1:19" ht="15.75" customHeight="1">
      <c r="A1900" s="3" t="s">
        <v>418</v>
      </c>
      <c r="B1900" s="3" t="s">
        <v>5121</v>
      </c>
      <c r="C1900" s="3" t="s">
        <v>5469</v>
      </c>
      <c r="D1900" s="3" t="s">
        <v>5461</v>
      </c>
      <c r="E1900" s="3" t="s">
        <v>5470</v>
      </c>
      <c r="F1900" s="3" t="s">
        <v>5471</v>
      </c>
      <c r="G1900" s="3" t="s">
        <v>745</v>
      </c>
      <c r="H1900" s="3"/>
      <c r="I1900" s="2"/>
      <c r="J1900" s="2"/>
      <c r="L1900" s="2"/>
      <c r="M1900" s="3" t="s">
        <v>418</v>
      </c>
      <c r="N1900" s="3"/>
      <c r="O1900" s="3" t="s">
        <v>5469</v>
      </c>
      <c r="P1900" s="2"/>
      <c r="Q1900" s="2"/>
      <c r="S1900" s="2"/>
    </row>
    <row r="1901" spans="1:19" ht="15.75" customHeight="1">
      <c r="A1901" s="3" t="s">
        <v>418</v>
      </c>
      <c r="B1901" s="3" t="s">
        <v>5121</v>
      </c>
      <c r="C1901" s="3" t="s">
        <v>5472</v>
      </c>
      <c r="D1901" s="3" t="s">
        <v>5461</v>
      </c>
      <c r="E1901" s="3" t="s">
        <v>1012</v>
      </c>
      <c r="F1901" s="3" t="s">
        <v>5473</v>
      </c>
      <c r="G1901" s="3" t="s">
        <v>745</v>
      </c>
      <c r="H1901" s="3"/>
      <c r="I1901" s="2"/>
      <c r="J1901" s="2"/>
      <c r="L1901" s="2"/>
      <c r="M1901" s="3" t="s">
        <v>418</v>
      </c>
      <c r="N1901" s="3"/>
      <c r="O1901" s="3" t="s">
        <v>5472</v>
      </c>
      <c r="P1901" s="2"/>
      <c r="Q1901" s="2"/>
      <c r="S1901" s="2"/>
    </row>
    <row r="1902" spans="1:19" ht="15.75" customHeight="1">
      <c r="A1902" s="3" t="s">
        <v>418</v>
      </c>
      <c r="B1902" s="3" t="s">
        <v>5121</v>
      </c>
      <c r="C1902" s="3" t="s">
        <v>5474</v>
      </c>
      <c r="D1902" s="3" t="s">
        <v>5461</v>
      </c>
      <c r="E1902" s="3" t="s">
        <v>5475</v>
      </c>
      <c r="F1902" s="3" t="s">
        <v>5476</v>
      </c>
      <c r="G1902" s="3" t="s">
        <v>745</v>
      </c>
      <c r="H1902" s="3"/>
      <c r="I1902" s="2"/>
      <c r="J1902" s="2"/>
      <c r="L1902" s="2"/>
      <c r="M1902" s="3" t="s">
        <v>418</v>
      </c>
      <c r="N1902" s="3"/>
      <c r="O1902" s="3" t="s">
        <v>5474</v>
      </c>
      <c r="P1902" s="2"/>
      <c r="Q1902" s="2"/>
      <c r="S1902" s="2"/>
    </row>
    <row r="1903" spans="1:19" ht="15.75" customHeight="1">
      <c r="A1903" s="3" t="s">
        <v>418</v>
      </c>
      <c r="B1903" s="3" t="s">
        <v>5121</v>
      </c>
      <c r="C1903" s="3" t="s">
        <v>5477</v>
      </c>
      <c r="D1903" s="3" t="s">
        <v>5461</v>
      </c>
      <c r="E1903" s="3" t="s">
        <v>5478</v>
      </c>
      <c r="F1903" s="3" t="s">
        <v>5479</v>
      </c>
      <c r="G1903" s="3" t="s">
        <v>745</v>
      </c>
      <c r="H1903" s="3"/>
      <c r="I1903" s="2"/>
      <c r="J1903" s="2"/>
      <c r="L1903" s="2"/>
      <c r="M1903" s="3" t="s">
        <v>418</v>
      </c>
      <c r="N1903" s="3"/>
      <c r="O1903" s="3" t="s">
        <v>5477</v>
      </c>
      <c r="P1903" s="2"/>
      <c r="Q1903" s="2"/>
      <c r="S1903" s="2"/>
    </row>
    <row r="1904" spans="1:19" ht="15.75" customHeight="1">
      <c r="A1904" s="3" t="s">
        <v>418</v>
      </c>
      <c r="B1904" s="3" t="s">
        <v>5121</v>
      </c>
      <c r="C1904" s="3" t="s">
        <v>5480</v>
      </c>
      <c r="D1904" s="3" t="s">
        <v>5461</v>
      </c>
      <c r="E1904" s="3" t="s">
        <v>5481</v>
      </c>
      <c r="F1904" s="3" t="s">
        <v>5482</v>
      </c>
      <c r="G1904" s="3" t="s">
        <v>745</v>
      </c>
      <c r="H1904" s="3"/>
      <c r="I1904" s="2"/>
      <c r="J1904" s="2"/>
      <c r="L1904" s="2"/>
      <c r="M1904" s="3" t="s">
        <v>418</v>
      </c>
      <c r="N1904" s="3"/>
      <c r="O1904" s="3" t="s">
        <v>5480</v>
      </c>
      <c r="P1904" s="2"/>
      <c r="Q1904" s="2"/>
      <c r="S1904" s="2"/>
    </row>
    <row r="1905" spans="1:19" ht="15.75" customHeight="1">
      <c r="A1905" s="3" t="s">
        <v>418</v>
      </c>
      <c r="B1905" s="3" t="s">
        <v>5121</v>
      </c>
      <c r="C1905" s="3" t="s">
        <v>5483</v>
      </c>
      <c r="D1905" s="3" t="s">
        <v>5461</v>
      </c>
      <c r="E1905" s="3" t="s">
        <v>5484</v>
      </c>
      <c r="F1905" s="3" t="s">
        <v>5485</v>
      </c>
      <c r="G1905" s="3" t="s">
        <v>745</v>
      </c>
      <c r="H1905" s="3"/>
      <c r="I1905" s="2"/>
      <c r="J1905" s="2"/>
      <c r="L1905" s="2"/>
      <c r="M1905" s="3" t="s">
        <v>418</v>
      </c>
      <c r="N1905" s="3"/>
      <c r="O1905" s="3" t="s">
        <v>5483</v>
      </c>
      <c r="P1905" s="2"/>
      <c r="Q1905" s="2"/>
      <c r="S1905" s="2"/>
    </row>
    <row r="1906" spans="1:19" ht="15.75" customHeight="1">
      <c r="A1906" s="3" t="s">
        <v>418</v>
      </c>
      <c r="B1906" s="3" t="s">
        <v>5121</v>
      </c>
      <c r="C1906" s="3" t="s">
        <v>5486</v>
      </c>
      <c r="D1906" s="3" t="s">
        <v>5461</v>
      </c>
      <c r="E1906" s="3" t="s">
        <v>1015</v>
      </c>
      <c r="F1906" s="3" t="s">
        <v>5487</v>
      </c>
      <c r="G1906" s="3" t="s">
        <v>745</v>
      </c>
      <c r="H1906" s="3"/>
      <c r="I1906" s="2"/>
      <c r="J1906" s="2"/>
      <c r="L1906" s="2"/>
      <c r="M1906" s="3" t="s">
        <v>418</v>
      </c>
      <c r="N1906" s="3"/>
      <c r="O1906" s="3" t="s">
        <v>5486</v>
      </c>
      <c r="P1906" s="2"/>
      <c r="Q1906" s="2"/>
      <c r="S1906" s="2"/>
    </row>
    <row r="1907" spans="1:19" ht="15.75" customHeight="1">
      <c r="A1907" s="3" t="s">
        <v>418</v>
      </c>
      <c r="B1907" s="3" t="s">
        <v>5121</v>
      </c>
      <c r="C1907" s="3" t="s">
        <v>5488</v>
      </c>
      <c r="D1907" s="3" t="s">
        <v>5461</v>
      </c>
      <c r="E1907" s="3" t="s">
        <v>5489</v>
      </c>
      <c r="F1907" s="3" t="s">
        <v>5490</v>
      </c>
      <c r="G1907" s="3" t="s">
        <v>745</v>
      </c>
      <c r="H1907" s="3"/>
      <c r="I1907" s="2"/>
      <c r="J1907" s="2"/>
      <c r="L1907" s="2"/>
      <c r="M1907" s="3" t="s">
        <v>418</v>
      </c>
      <c r="N1907" s="3"/>
      <c r="O1907" s="3" t="s">
        <v>5488</v>
      </c>
      <c r="P1907" s="2"/>
      <c r="Q1907" s="2"/>
      <c r="S1907" s="2"/>
    </row>
    <row r="1908" spans="1:19" ht="15.75" customHeight="1">
      <c r="A1908" s="3" t="s">
        <v>418</v>
      </c>
      <c r="B1908" s="3" t="s">
        <v>5121</v>
      </c>
      <c r="C1908" s="3" t="s">
        <v>5491</v>
      </c>
      <c r="D1908" s="3" t="s">
        <v>5461</v>
      </c>
      <c r="E1908" s="3" t="s">
        <v>5492</v>
      </c>
      <c r="F1908" s="3" t="s">
        <v>5493</v>
      </c>
      <c r="G1908" s="3" t="s">
        <v>745</v>
      </c>
      <c r="H1908" s="3"/>
      <c r="I1908" s="2"/>
      <c r="J1908" s="2"/>
      <c r="L1908" s="2"/>
      <c r="M1908" s="3" t="s">
        <v>418</v>
      </c>
      <c r="N1908" s="3"/>
      <c r="O1908" s="3" t="s">
        <v>5491</v>
      </c>
      <c r="P1908" s="2"/>
      <c r="Q1908" s="2"/>
      <c r="S1908" s="2"/>
    </row>
    <row r="1909" spans="1:19" ht="15.75" customHeight="1">
      <c r="A1909" s="3" t="s">
        <v>418</v>
      </c>
      <c r="B1909" s="3" t="s">
        <v>5121</v>
      </c>
      <c r="C1909" s="3" t="s">
        <v>5494</v>
      </c>
      <c r="D1909" s="3" t="s">
        <v>5461</v>
      </c>
      <c r="E1909" s="3" t="s">
        <v>3348</v>
      </c>
      <c r="F1909" s="3" t="s">
        <v>5495</v>
      </c>
      <c r="G1909" s="3" t="s">
        <v>745</v>
      </c>
      <c r="H1909" s="3"/>
      <c r="I1909" s="2"/>
      <c r="J1909" s="2"/>
      <c r="L1909" s="2"/>
      <c r="M1909" s="3" t="s">
        <v>418</v>
      </c>
      <c r="N1909" s="3"/>
      <c r="O1909" s="3" t="s">
        <v>5494</v>
      </c>
      <c r="P1909" s="2"/>
      <c r="Q1909" s="2"/>
      <c r="S1909" s="2"/>
    </row>
    <row r="1910" spans="1:19" ht="15.75" customHeight="1">
      <c r="A1910" s="3" t="s">
        <v>418</v>
      </c>
      <c r="B1910" s="3" t="s">
        <v>5121</v>
      </c>
      <c r="C1910" s="3" t="s">
        <v>5496</v>
      </c>
      <c r="D1910" s="3" t="s">
        <v>5461</v>
      </c>
      <c r="E1910" s="3" t="s">
        <v>5497</v>
      </c>
      <c r="F1910" s="3" t="s">
        <v>5498</v>
      </c>
      <c r="G1910" s="3" t="s">
        <v>745</v>
      </c>
      <c r="H1910" s="3"/>
      <c r="I1910" s="2"/>
      <c r="J1910" s="2"/>
      <c r="L1910" s="2"/>
      <c r="M1910" s="3" t="s">
        <v>418</v>
      </c>
      <c r="N1910" s="3"/>
      <c r="O1910" s="3" t="s">
        <v>5496</v>
      </c>
      <c r="P1910" s="2"/>
      <c r="Q1910" s="2"/>
      <c r="S1910" s="2"/>
    </row>
    <row r="1911" spans="1:19" ht="15.75" customHeight="1">
      <c r="A1911" s="3" t="s">
        <v>418</v>
      </c>
      <c r="B1911" s="3" t="s">
        <v>5121</v>
      </c>
      <c r="C1911" s="3" t="s">
        <v>5499</v>
      </c>
      <c r="D1911" s="3" t="s">
        <v>5461</v>
      </c>
      <c r="E1911" s="3" t="s">
        <v>5500</v>
      </c>
      <c r="F1911" s="3" t="s">
        <v>5501</v>
      </c>
      <c r="G1911" s="3" t="s">
        <v>741</v>
      </c>
      <c r="H1911" s="3"/>
      <c r="I1911" s="2"/>
      <c r="J1911" s="2"/>
      <c r="L1911" s="2"/>
      <c r="M1911" s="3" t="s">
        <v>418</v>
      </c>
      <c r="N1911" s="3"/>
      <c r="O1911" s="3" t="s">
        <v>5499</v>
      </c>
      <c r="P1911" s="2"/>
      <c r="Q1911" s="2"/>
      <c r="S1911" s="2"/>
    </row>
    <row r="1912" spans="1:19" ht="15.75" customHeight="1">
      <c r="A1912" s="3" t="s">
        <v>418</v>
      </c>
      <c r="B1912" s="3" t="s">
        <v>5121</v>
      </c>
      <c r="C1912" s="3" t="s">
        <v>5502</v>
      </c>
      <c r="D1912" s="3" t="s">
        <v>5461</v>
      </c>
      <c r="E1912" s="3" t="s">
        <v>5503</v>
      </c>
      <c r="F1912" s="3" t="s">
        <v>5504</v>
      </c>
      <c r="G1912" s="3" t="s">
        <v>745</v>
      </c>
      <c r="H1912" s="3"/>
      <c r="I1912" s="2"/>
      <c r="J1912" s="2"/>
      <c r="L1912" s="2"/>
      <c r="M1912" s="3" t="s">
        <v>418</v>
      </c>
      <c r="N1912" s="3"/>
      <c r="O1912" s="3" t="s">
        <v>5502</v>
      </c>
      <c r="P1912" s="2"/>
      <c r="Q1912" s="2"/>
      <c r="S1912" s="2"/>
    </row>
    <row r="1913" spans="1:19" ht="15.75" customHeight="1">
      <c r="A1913" s="3" t="s">
        <v>418</v>
      </c>
      <c r="B1913" s="3" t="s">
        <v>5121</v>
      </c>
      <c r="C1913" s="3" t="s">
        <v>5505</v>
      </c>
      <c r="D1913" s="3" t="s">
        <v>5461</v>
      </c>
      <c r="E1913" s="3" t="s">
        <v>5506</v>
      </c>
      <c r="F1913" s="3" t="s">
        <v>5507</v>
      </c>
      <c r="G1913" s="3" t="s">
        <v>745</v>
      </c>
      <c r="H1913" s="3"/>
      <c r="I1913" s="2"/>
      <c r="J1913" s="2"/>
      <c r="L1913" s="2"/>
      <c r="M1913" s="3" t="s">
        <v>418</v>
      </c>
      <c r="N1913" s="3"/>
      <c r="O1913" s="3" t="s">
        <v>5505</v>
      </c>
      <c r="P1913" s="2"/>
      <c r="Q1913" s="2"/>
      <c r="S1913" s="2"/>
    </row>
    <row r="1914" spans="1:19" ht="15.75" customHeight="1">
      <c r="A1914" s="3" t="s">
        <v>418</v>
      </c>
      <c r="B1914" s="3" t="s">
        <v>5121</v>
      </c>
      <c r="C1914" s="3" t="s">
        <v>5508</v>
      </c>
      <c r="D1914" s="3" t="s">
        <v>5461</v>
      </c>
      <c r="E1914" s="3" t="s">
        <v>1236</v>
      </c>
      <c r="F1914" s="3" t="s">
        <v>5509</v>
      </c>
      <c r="G1914" s="3" t="s">
        <v>745</v>
      </c>
      <c r="H1914" s="3"/>
      <c r="I1914" s="2"/>
      <c r="J1914" s="2"/>
      <c r="L1914" s="2"/>
      <c r="M1914" s="3" t="s">
        <v>418</v>
      </c>
      <c r="N1914" s="3"/>
      <c r="O1914" s="3" t="s">
        <v>5508</v>
      </c>
      <c r="P1914" s="2"/>
      <c r="Q1914" s="2"/>
      <c r="S1914" s="2"/>
    </row>
    <row r="1915" spans="1:19" ht="15.75" customHeight="1">
      <c r="A1915" s="3" t="s">
        <v>418</v>
      </c>
      <c r="B1915" s="3" t="s">
        <v>5121</v>
      </c>
      <c r="C1915" s="3" t="s">
        <v>5510</v>
      </c>
      <c r="D1915" s="3" t="s">
        <v>5461</v>
      </c>
      <c r="E1915" s="3" t="s">
        <v>3365</v>
      </c>
      <c r="F1915" s="3" t="s">
        <v>5511</v>
      </c>
      <c r="G1915" s="3" t="s">
        <v>745</v>
      </c>
      <c r="H1915" s="3"/>
      <c r="I1915" s="2"/>
      <c r="J1915" s="2"/>
      <c r="L1915" s="2"/>
      <c r="M1915" s="3" t="s">
        <v>418</v>
      </c>
      <c r="N1915" s="3"/>
      <c r="O1915" s="3" t="s">
        <v>5510</v>
      </c>
      <c r="P1915" s="2"/>
      <c r="Q1915" s="2"/>
      <c r="S1915" s="2"/>
    </row>
    <row r="1916" spans="1:19" ht="15.75" customHeight="1">
      <c r="A1916" s="3" t="s">
        <v>418</v>
      </c>
      <c r="B1916" s="3" t="s">
        <v>5121</v>
      </c>
      <c r="C1916" s="3" t="s">
        <v>5512</v>
      </c>
      <c r="D1916" s="3" t="s">
        <v>5461</v>
      </c>
      <c r="E1916" s="3" t="s">
        <v>1023</v>
      </c>
      <c r="F1916" s="3" t="s">
        <v>5513</v>
      </c>
      <c r="G1916" s="3" t="s">
        <v>745</v>
      </c>
      <c r="H1916" s="3"/>
      <c r="I1916" s="2"/>
      <c r="J1916" s="2"/>
      <c r="L1916" s="2"/>
      <c r="M1916" s="3" t="s">
        <v>418</v>
      </c>
      <c r="N1916" s="3"/>
      <c r="O1916" s="3" t="s">
        <v>5512</v>
      </c>
      <c r="P1916" s="2"/>
      <c r="Q1916" s="2"/>
      <c r="S1916" s="2"/>
    </row>
    <row r="1917" spans="1:19" ht="15.75" customHeight="1">
      <c r="A1917" s="3" t="s">
        <v>418</v>
      </c>
      <c r="B1917" s="3" t="s">
        <v>5121</v>
      </c>
      <c r="C1917" s="3" t="s">
        <v>5514</v>
      </c>
      <c r="D1917" s="3" t="s">
        <v>5461</v>
      </c>
      <c r="E1917" s="3" t="s">
        <v>1342</v>
      </c>
      <c r="F1917" s="3" t="s">
        <v>5515</v>
      </c>
      <c r="G1917" s="3" t="s">
        <v>745</v>
      </c>
      <c r="H1917" s="3"/>
      <c r="I1917" s="2"/>
      <c r="J1917" s="2"/>
      <c r="L1917" s="2"/>
      <c r="M1917" s="3" t="s">
        <v>418</v>
      </c>
      <c r="N1917" s="3"/>
      <c r="O1917" s="3" t="s">
        <v>5514</v>
      </c>
      <c r="P1917" s="2"/>
      <c r="Q1917" s="2"/>
      <c r="S1917" s="2"/>
    </row>
    <row r="1918" spans="1:19" ht="15.75" customHeight="1">
      <c r="A1918" s="3" t="s">
        <v>418</v>
      </c>
      <c r="B1918" s="3" t="s">
        <v>5121</v>
      </c>
      <c r="C1918" s="3" t="s">
        <v>5516</v>
      </c>
      <c r="D1918" s="3" t="s">
        <v>5461</v>
      </c>
      <c r="E1918" s="3" t="s">
        <v>1020</v>
      </c>
      <c r="F1918" s="3" t="s">
        <v>5517</v>
      </c>
      <c r="G1918" s="3" t="s">
        <v>745</v>
      </c>
      <c r="H1918" s="3"/>
      <c r="I1918" s="2"/>
      <c r="J1918" s="2"/>
      <c r="L1918" s="2"/>
      <c r="M1918" s="3" t="s">
        <v>418</v>
      </c>
      <c r="N1918" s="3"/>
      <c r="O1918" s="3" t="s">
        <v>5516</v>
      </c>
      <c r="P1918" s="2"/>
      <c r="Q1918" s="2"/>
      <c r="S1918" s="2"/>
    </row>
    <row r="1919" spans="1:19" ht="15.75" customHeight="1">
      <c r="A1919" s="3" t="s">
        <v>418</v>
      </c>
      <c r="B1919" s="3" t="s">
        <v>5121</v>
      </c>
      <c r="C1919" s="3" t="s">
        <v>5518</v>
      </c>
      <c r="D1919" s="3" t="s">
        <v>5461</v>
      </c>
      <c r="E1919" s="3" t="s">
        <v>5519</v>
      </c>
      <c r="F1919" s="3" t="s">
        <v>5520</v>
      </c>
      <c r="G1919" s="3" t="s">
        <v>745</v>
      </c>
      <c r="H1919" s="3"/>
      <c r="I1919" s="2"/>
      <c r="J1919" s="2"/>
      <c r="L1919" s="2"/>
      <c r="M1919" s="3" t="s">
        <v>418</v>
      </c>
      <c r="N1919" s="3"/>
      <c r="O1919" s="3" t="s">
        <v>5518</v>
      </c>
      <c r="P1919" s="2"/>
      <c r="Q1919" s="2"/>
      <c r="S1919" s="2"/>
    </row>
    <row r="1920" spans="1:19" ht="15.75" customHeight="1">
      <c r="A1920" s="3" t="s">
        <v>418</v>
      </c>
      <c r="B1920" s="3" t="s">
        <v>5121</v>
      </c>
      <c r="C1920" s="3" t="s">
        <v>5521</v>
      </c>
      <c r="D1920" s="3" t="s">
        <v>5461</v>
      </c>
      <c r="E1920" s="3" t="s">
        <v>1026</v>
      </c>
      <c r="F1920" s="3" t="s">
        <v>5522</v>
      </c>
      <c r="G1920" s="3" t="s">
        <v>745</v>
      </c>
      <c r="H1920" s="3"/>
      <c r="I1920" s="2"/>
      <c r="J1920" s="2"/>
      <c r="L1920" s="2"/>
      <c r="M1920" s="3" t="s">
        <v>418</v>
      </c>
      <c r="N1920" s="3"/>
      <c r="O1920" s="3" t="s">
        <v>5521</v>
      </c>
      <c r="P1920" s="2"/>
      <c r="Q1920" s="2"/>
      <c r="S1920" s="2"/>
    </row>
    <row r="1921" spans="1:19" ht="15.75" customHeight="1">
      <c r="A1921" s="3" t="s">
        <v>418</v>
      </c>
      <c r="B1921" s="3" t="s">
        <v>5121</v>
      </c>
      <c r="C1921" s="3" t="s">
        <v>5523</v>
      </c>
      <c r="D1921" s="3" t="s">
        <v>5524</v>
      </c>
      <c r="E1921" s="3" t="s">
        <v>2504</v>
      </c>
      <c r="F1921" s="3" t="s">
        <v>5525</v>
      </c>
      <c r="G1921" s="3" t="s">
        <v>741</v>
      </c>
      <c r="H1921" s="3"/>
      <c r="I1921" s="2"/>
      <c r="J1921" s="2"/>
      <c r="L1921" s="2"/>
      <c r="M1921" s="3" t="s">
        <v>418</v>
      </c>
      <c r="N1921" s="3"/>
      <c r="O1921" s="3" t="s">
        <v>5523</v>
      </c>
      <c r="P1921" s="2"/>
      <c r="Q1921" s="2"/>
      <c r="S1921" s="2"/>
    </row>
    <row r="1922" spans="1:19" ht="15.75" customHeight="1">
      <c r="A1922" s="3" t="s">
        <v>418</v>
      </c>
      <c r="B1922" s="3" t="s">
        <v>5121</v>
      </c>
      <c r="C1922" s="3" t="s">
        <v>5526</v>
      </c>
      <c r="D1922" s="3" t="s">
        <v>5524</v>
      </c>
      <c r="E1922" s="3" t="s">
        <v>5527</v>
      </c>
      <c r="F1922" s="3" t="s">
        <v>5528</v>
      </c>
      <c r="G1922" s="3" t="s">
        <v>741</v>
      </c>
      <c r="H1922" s="3"/>
      <c r="I1922" s="2"/>
      <c r="J1922" s="2"/>
      <c r="L1922" s="2"/>
      <c r="M1922" s="3" t="s">
        <v>418</v>
      </c>
      <c r="N1922" s="3"/>
      <c r="O1922" s="3" t="s">
        <v>5526</v>
      </c>
      <c r="P1922" s="2"/>
      <c r="Q1922" s="2"/>
      <c r="S1922" s="2"/>
    </row>
    <row r="1923" spans="1:19" ht="15.75" customHeight="1">
      <c r="A1923" s="3" t="s">
        <v>418</v>
      </c>
      <c r="B1923" s="3" t="s">
        <v>5121</v>
      </c>
      <c r="C1923" s="3" t="s">
        <v>5529</v>
      </c>
      <c r="D1923" s="3" t="s">
        <v>5524</v>
      </c>
      <c r="E1923" s="3" t="s">
        <v>5530</v>
      </c>
      <c r="F1923" s="3" t="s">
        <v>5531</v>
      </c>
      <c r="G1923" s="3" t="s">
        <v>745</v>
      </c>
      <c r="H1923" s="3"/>
      <c r="I1923" s="2"/>
      <c r="J1923" s="2"/>
      <c r="L1923" s="2"/>
      <c r="M1923" s="3" t="s">
        <v>418</v>
      </c>
      <c r="N1923" s="3"/>
      <c r="O1923" s="3" t="s">
        <v>5529</v>
      </c>
      <c r="P1923" s="2"/>
      <c r="Q1923" s="2"/>
      <c r="S1923" s="2"/>
    </row>
    <row r="1924" spans="1:19" ht="15.75" customHeight="1">
      <c r="A1924" s="3" t="s">
        <v>418</v>
      </c>
      <c r="B1924" s="3" t="s">
        <v>5121</v>
      </c>
      <c r="C1924" s="3" t="s">
        <v>5532</v>
      </c>
      <c r="D1924" s="3" t="s">
        <v>5524</v>
      </c>
      <c r="E1924" s="3" t="s">
        <v>1066</v>
      </c>
      <c r="F1924" s="3" t="s">
        <v>5533</v>
      </c>
      <c r="G1924" s="3" t="s">
        <v>745</v>
      </c>
      <c r="H1924" s="3"/>
      <c r="I1924" s="2"/>
      <c r="J1924" s="2"/>
      <c r="L1924" s="2"/>
      <c r="M1924" s="3" t="s">
        <v>418</v>
      </c>
      <c r="N1924" s="3"/>
      <c r="O1924" s="3" t="s">
        <v>5532</v>
      </c>
      <c r="P1924" s="2"/>
      <c r="Q1924" s="2"/>
      <c r="S1924" s="2"/>
    </row>
    <row r="1925" spans="1:19" ht="15.75" customHeight="1">
      <c r="A1925" s="3" t="s">
        <v>418</v>
      </c>
      <c r="B1925" s="3" t="s">
        <v>5121</v>
      </c>
      <c r="C1925" s="3" t="s">
        <v>5534</v>
      </c>
      <c r="D1925" s="3" t="s">
        <v>5524</v>
      </c>
      <c r="E1925" s="3" t="s">
        <v>5535</v>
      </c>
      <c r="F1925" s="3" t="s">
        <v>5536</v>
      </c>
      <c r="G1925" s="3" t="s">
        <v>745</v>
      </c>
      <c r="H1925" s="3"/>
      <c r="I1925" s="2"/>
      <c r="J1925" s="2"/>
      <c r="L1925" s="2"/>
      <c r="M1925" s="3" t="s">
        <v>418</v>
      </c>
      <c r="N1925" s="3"/>
      <c r="O1925" s="3" t="s">
        <v>5534</v>
      </c>
      <c r="P1925" s="2"/>
      <c r="Q1925" s="2"/>
      <c r="S1925" s="2"/>
    </row>
    <row r="1926" spans="1:19" ht="15.75" customHeight="1">
      <c r="A1926" s="3" t="s">
        <v>418</v>
      </c>
      <c r="B1926" s="3" t="s">
        <v>5121</v>
      </c>
      <c r="C1926" s="3" t="s">
        <v>5537</v>
      </c>
      <c r="D1926" s="3" t="s">
        <v>5524</v>
      </c>
      <c r="E1926" s="3" t="s">
        <v>5538</v>
      </c>
      <c r="F1926" s="3" t="s">
        <v>5539</v>
      </c>
      <c r="G1926" s="3" t="s">
        <v>745</v>
      </c>
      <c r="H1926" s="3"/>
      <c r="I1926" s="2"/>
      <c r="J1926" s="2"/>
      <c r="L1926" s="2"/>
      <c r="M1926" s="3" t="s">
        <v>418</v>
      </c>
      <c r="N1926" s="3"/>
      <c r="O1926" s="3" t="s">
        <v>5537</v>
      </c>
      <c r="P1926" s="2"/>
      <c r="Q1926" s="2"/>
      <c r="S1926" s="2"/>
    </row>
    <row r="1927" spans="1:19" ht="15.75" customHeight="1">
      <c r="A1927" s="3" t="s">
        <v>418</v>
      </c>
      <c r="B1927" s="3" t="s">
        <v>5121</v>
      </c>
      <c r="C1927" s="3" t="s">
        <v>5540</v>
      </c>
      <c r="D1927" s="3" t="s">
        <v>5524</v>
      </c>
      <c r="E1927" s="3" t="s">
        <v>3455</v>
      </c>
      <c r="F1927" s="3" t="s">
        <v>5541</v>
      </c>
      <c r="G1927" s="3" t="s">
        <v>745</v>
      </c>
      <c r="H1927" s="3"/>
      <c r="I1927" s="2"/>
      <c r="J1927" s="2"/>
      <c r="L1927" s="2"/>
      <c r="M1927" s="3" t="s">
        <v>418</v>
      </c>
      <c r="N1927" s="3"/>
      <c r="O1927" s="3" t="s">
        <v>5540</v>
      </c>
      <c r="P1927" s="2"/>
      <c r="Q1927" s="2"/>
      <c r="S1927" s="2"/>
    </row>
    <row r="1928" spans="1:19" ht="15.75" customHeight="1">
      <c r="A1928" s="3" t="s">
        <v>418</v>
      </c>
      <c r="B1928" s="3" t="s">
        <v>5121</v>
      </c>
      <c r="C1928" s="3" t="s">
        <v>5542</v>
      </c>
      <c r="D1928" s="3" t="s">
        <v>5524</v>
      </c>
      <c r="E1928" s="3" t="s">
        <v>1079</v>
      </c>
      <c r="F1928" s="3" t="s">
        <v>5543</v>
      </c>
      <c r="G1928" s="3" t="s">
        <v>745</v>
      </c>
      <c r="H1928" s="3"/>
      <c r="I1928" s="2"/>
      <c r="J1928" s="2"/>
      <c r="L1928" s="2"/>
      <c r="M1928" s="3" t="s">
        <v>418</v>
      </c>
      <c r="N1928" s="3"/>
      <c r="O1928" s="3" t="s">
        <v>5542</v>
      </c>
      <c r="P1928" s="2"/>
      <c r="Q1928" s="2"/>
      <c r="S1928" s="2"/>
    </row>
    <row r="1929" spans="1:19" ht="15.75" customHeight="1">
      <c r="A1929" s="3" t="s">
        <v>418</v>
      </c>
      <c r="B1929" s="3" t="s">
        <v>5121</v>
      </c>
      <c r="C1929" s="3" t="s">
        <v>5544</v>
      </c>
      <c r="D1929" s="3" t="s">
        <v>5524</v>
      </c>
      <c r="E1929" s="3" t="s">
        <v>5545</v>
      </c>
      <c r="F1929" s="3" t="s">
        <v>5546</v>
      </c>
      <c r="G1929" s="3" t="s">
        <v>745</v>
      </c>
      <c r="H1929" s="3"/>
      <c r="I1929" s="2"/>
      <c r="J1929" s="2"/>
      <c r="L1929" s="2"/>
      <c r="M1929" s="3" t="s">
        <v>418</v>
      </c>
      <c r="N1929" s="3"/>
      <c r="O1929" s="3" t="s">
        <v>5544</v>
      </c>
      <c r="P1929" s="2"/>
      <c r="Q1929" s="2"/>
      <c r="S1929" s="2"/>
    </row>
    <row r="1930" spans="1:19" ht="15.75" customHeight="1">
      <c r="A1930" s="3" t="s">
        <v>418</v>
      </c>
      <c r="B1930" s="3" t="s">
        <v>5121</v>
      </c>
      <c r="C1930" s="3" t="s">
        <v>5547</v>
      </c>
      <c r="D1930" s="3" t="s">
        <v>5524</v>
      </c>
      <c r="E1930" s="3" t="s">
        <v>5548</v>
      </c>
      <c r="F1930" s="3" t="s">
        <v>5549</v>
      </c>
      <c r="G1930" s="3" t="s">
        <v>745</v>
      </c>
      <c r="H1930" s="3"/>
      <c r="I1930" s="2"/>
      <c r="J1930" s="2"/>
      <c r="L1930" s="2"/>
      <c r="M1930" s="3" t="s">
        <v>418</v>
      </c>
      <c r="N1930" s="3"/>
      <c r="O1930" s="3" t="s">
        <v>5547</v>
      </c>
      <c r="P1930" s="2"/>
      <c r="Q1930" s="2"/>
      <c r="S1930" s="2"/>
    </row>
    <row r="1931" spans="1:19" ht="15.75" customHeight="1">
      <c r="A1931" s="3" t="s">
        <v>418</v>
      </c>
      <c r="B1931" s="3" t="s">
        <v>5121</v>
      </c>
      <c r="C1931" s="3" t="s">
        <v>5550</v>
      </c>
      <c r="D1931" s="3" t="s">
        <v>5524</v>
      </c>
      <c r="E1931" s="3" t="s">
        <v>5551</v>
      </c>
      <c r="F1931" s="3" t="s">
        <v>5552</v>
      </c>
      <c r="G1931" s="3" t="s">
        <v>745</v>
      </c>
      <c r="H1931" s="3"/>
      <c r="I1931" s="2"/>
      <c r="J1931" s="2"/>
      <c r="L1931" s="2"/>
      <c r="M1931" s="3" t="s">
        <v>418</v>
      </c>
      <c r="N1931" s="3"/>
      <c r="O1931" s="3" t="s">
        <v>5550</v>
      </c>
      <c r="P1931" s="2"/>
      <c r="Q1931" s="2"/>
      <c r="S1931" s="2"/>
    </row>
    <row r="1932" spans="1:19" ht="15.75" customHeight="1">
      <c r="A1932" s="3" t="s">
        <v>418</v>
      </c>
      <c r="B1932" s="3" t="s">
        <v>5121</v>
      </c>
      <c r="C1932" s="3" t="s">
        <v>5553</v>
      </c>
      <c r="D1932" s="3" t="s">
        <v>5524</v>
      </c>
      <c r="E1932" s="3" t="s">
        <v>5554</v>
      </c>
      <c r="F1932" s="3" t="s">
        <v>5555</v>
      </c>
      <c r="G1932" s="3" t="s">
        <v>745</v>
      </c>
      <c r="H1932" s="3"/>
      <c r="I1932" s="2"/>
      <c r="J1932" s="2"/>
      <c r="L1932" s="2"/>
      <c r="M1932" s="3" t="s">
        <v>418</v>
      </c>
      <c r="N1932" s="3"/>
      <c r="O1932" s="3" t="s">
        <v>5553</v>
      </c>
      <c r="P1932" s="2"/>
      <c r="Q1932" s="2"/>
      <c r="S1932" s="2"/>
    </row>
    <row r="1933" spans="1:19" ht="15.75" customHeight="1">
      <c r="A1933" s="3" t="s">
        <v>418</v>
      </c>
      <c r="B1933" s="3" t="s">
        <v>5121</v>
      </c>
      <c r="C1933" s="3" t="s">
        <v>5556</v>
      </c>
      <c r="D1933" s="3" t="s">
        <v>5524</v>
      </c>
      <c r="E1933" s="3" t="s">
        <v>1070</v>
      </c>
      <c r="F1933" s="3" t="s">
        <v>5557</v>
      </c>
      <c r="G1933" s="3" t="s">
        <v>745</v>
      </c>
      <c r="H1933" s="3"/>
      <c r="I1933" s="2"/>
      <c r="J1933" s="2"/>
      <c r="L1933" s="2"/>
      <c r="M1933" s="3" t="s">
        <v>418</v>
      </c>
      <c r="N1933" s="3"/>
      <c r="O1933" s="3" t="s">
        <v>5556</v>
      </c>
      <c r="P1933" s="2"/>
      <c r="Q1933" s="2"/>
      <c r="S1933" s="2"/>
    </row>
    <row r="1934" spans="1:19" ht="15.75" customHeight="1">
      <c r="A1934" s="3" t="s">
        <v>418</v>
      </c>
      <c r="B1934" s="3" t="s">
        <v>5121</v>
      </c>
      <c r="C1934" s="3" t="s">
        <v>5558</v>
      </c>
      <c r="D1934" s="3" t="s">
        <v>5524</v>
      </c>
      <c r="E1934" s="3" t="s">
        <v>5559</v>
      </c>
      <c r="F1934" s="3" t="s">
        <v>5560</v>
      </c>
      <c r="G1934" s="3" t="s">
        <v>745</v>
      </c>
      <c r="H1934" s="3"/>
      <c r="I1934" s="2"/>
      <c r="J1934" s="2"/>
      <c r="L1934" s="2"/>
      <c r="M1934" s="3" t="s">
        <v>418</v>
      </c>
      <c r="N1934" s="3"/>
      <c r="O1934" s="3" t="s">
        <v>5558</v>
      </c>
      <c r="P1934" s="2"/>
      <c r="Q1934" s="2"/>
      <c r="S1934" s="2"/>
    </row>
    <row r="1935" spans="1:19" ht="15.75" customHeight="1">
      <c r="A1935" s="3" t="s">
        <v>418</v>
      </c>
      <c r="B1935" s="3" t="s">
        <v>5121</v>
      </c>
      <c r="C1935" s="3" t="s">
        <v>5561</v>
      </c>
      <c r="D1935" s="3" t="s">
        <v>5524</v>
      </c>
      <c r="E1935" s="3" t="s">
        <v>5562</v>
      </c>
      <c r="F1935" s="3" t="s">
        <v>5563</v>
      </c>
      <c r="G1935" s="3" t="s">
        <v>745</v>
      </c>
      <c r="H1935" s="3"/>
      <c r="I1935" s="2"/>
      <c r="J1935" s="2"/>
      <c r="L1935" s="2"/>
      <c r="M1935" s="3" t="s">
        <v>418</v>
      </c>
      <c r="N1935" s="3"/>
      <c r="O1935" s="3" t="s">
        <v>5561</v>
      </c>
      <c r="P1935" s="2"/>
      <c r="Q1935" s="2"/>
      <c r="S1935" s="2"/>
    </row>
    <row r="1936" spans="1:19" ht="15.75" customHeight="1">
      <c r="A1936" s="3" t="s">
        <v>418</v>
      </c>
      <c r="B1936" s="3" t="s">
        <v>5121</v>
      </c>
      <c r="C1936" s="3" t="s">
        <v>5564</v>
      </c>
      <c r="D1936" s="3" t="s">
        <v>5524</v>
      </c>
      <c r="E1936" s="3" t="s">
        <v>4788</v>
      </c>
      <c r="F1936" s="3" t="s">
        <v>5565</v>
      </c>
      <c r="G1936" s="3" t="s">
        <v>745</v>
      </c>
      <c r="H1936" s="3"/>
      <c r="I1936" s="2"/>
      <c r="J1936" s="2"/>
      <c r="L1936" s="2"/>
      <c r="M1936" s="3" t="s">
        <v>418</v>
      </c>
      <c r="N1936" s="3"/>
      <c r="O1936" s="3" t="s">
        <v>5564</v>
      </c>
      <c r="P1936" s="2"/>
      <c r="Q1936" s="2"/>
      <c r="S1936" s="2"/>
    </row>
    <row r="1937" spans="1:19" ht="15.75" customHeight="1">
      <c r="A1937" s="3" t="s">
        <v>418</v>
      </c>
      <c r="B1937" s="3" t="s">
        <v>5121</v>
      </c>
      <c r="C1937" s="3" t="s">
        <v>5566</v>
      </c>
      <c r="D1937" s="3" t="s">
        <v>5524</v>
      </c>
      <c r="E1937" s="3" t="s">
        <v>5567</v>
      </c>
      <c r="F1937" s="3" t="s">
        <v>5568</v>
      </c>
      <c r="G1937" s="3" t="s">
        <v>745</v>
      </c>
      <c r="H1937" s="3"/>
      <c r="I1937" s="2"/>
      <c r="J1937" s="2"/>
      <c r="L1937" s="2"/>
      <c r="M1937" s="3" t="s">
        <v>418</v>
      </c>
      <c r="N1937" s="3"/>
      <c r="O1937" s="3" t="s">
        <v>5566</v>
      </c>
      <c r="P1937" s="2"/>
      <c r="Q1937" s="2"/>
      <c r="S1937" s="2"/>
    </row>
    <row r="1938" spans="1:19" ht="15.75" customHeight="1">
      <c r="A1938" s="3" t="s">
        <v>418</v>
      </c>
      <c r="B1938" s="3" t="s">
        <v>5121</v>
      </c>
      <c r="C1938" s="3" t="s">
        <v>5569</v>
      </c>
      <c r="D1938" s="3" t="s">
        <v>5524</v>
      </c>
      <c r="E1938" s="3" t="s">
        <v>1536</v>
      </c>
      <c r="F1938" s="3" t="s">
        <v>5570</v>
      </c>
      <c r="G1938" s="3" t="s">
        <v>745</v>
      </c>
      <c r="H1938" s="3"/>
      <c r="I1938" s="2"/>
      <c r="J1938" s="2"/>
      <c r="L1938" s="2"/>
      <c r="M1938" s="3" t="s">
        <v>418</v>
      </c>
      <c r="N1938" s="3"/>
      <c r="O1938" s="3" t="s">
        <v>5569</v>
      </c>
      <c r="P1938" s="2"/>
      <c r="Q1938" s="2"/>
      <c r="S1938" s="2"/>
    </row>
    <row r="1939" spans="1:19" ht="15.75" customHeight="1">
      <c r="A1939" s="3" t="s">
        <v>418</v>
      </c>
      <c r="B1939" s="3" t="s">
        <v>5121</v>
      </c>
      <c r="C1939" s="3" t="s">
        <v>5571</v>
      </c>
      <c r="D1939" s="3" t="s">
        <v>5524</v>
      </c>
      <c r="E1939" s="3" t="s">
        <v>5572</v>
      </c>
      <c r="F1939" s="3" t="s">
        <v>5573</v>
      </c>
      <c r="G1939" s="3" t="s">
        <v>745</v>
      </c>
      <c r="H1939" s="3"/>
      <c r="I1939" s="2"/>
      <c r="J1939" s="2"/>
      <c r="L1939" s="2"/>
      <c r="M1939" s="3" t="s">
        <v>418</v>
      </c>
      <c r="N1939" s="3"/>
      <c r="O1939" s="3" t="s">
        <v>5571</v>
      </c>
      <c r="P1939" s="2"/>
      <c r="Q1939" s="2"/>
      <c r="S1939" s="2"/>
    </row>
    <row r="1940" spans="1:19" ht="15.75" customHeight="1">
      <c r="A1940" s="3" t="s">
        <v>418</v>
      </c>
      <c r="B1940" s="3" t="s">
        <v>5121</v>
      </c>
      <c r="C1940" s="3" t="s">
        <v>5574</v>
      </c>
      <c r="D1940" s="3" t="s">
        <v>5524</v>
      </c>
      <c r="E1940" s="3" t="s">
        <v>1076</v>
      </c>
      <c r="F1940" s="3" t="s">
        <v>5575</v>
      </c>
      <c r="G1940" s="3" t="s">
        <v>745</v>
      </c>
      <c r="H1940" s="3"/>
      <c r="I1940" s="2"/>
      <c r="J1940" s="2"/>
      <c r="L1940" s="2"/>
      <c r="M1940" s="3" t="s">
        <v>418</v>
      </c>
      <c r="N1940" s="3"/>
      <c r="O1940" s="3" t="s">
        <v>5574</v>
      </c>
      <c r="P1940" s="2"/>
      <c r="Q1940" s="2"/>
      <c r="S1940" s="2"/>
    </row>
    <row r="1941" spans="1:19" ht="15.75" customHeight="1">
      <c r="A1941" s="3" t="s">
        <v>418</v>
      </c>
      <c r="B1941" s="3" t="s">
        <v>5121</v>
      </c>
      <c r="C1941" s="3" t="s">
        <v>5576</v>
      </c>
      <c r="D1941" s="3" t="s">
        <v>5524</v>
      </c>
      <c r="E1941" s="3" t="s">
        <v>5577</v>
      </c>
      <c r="F1941" s="3" t="s">
        <v>5578</v>
      </c>
      <c r="G1941" s="3" t="s">
        <v>745</v>
      </c>
      <c r="H1941" s="3"/>
      <c r="I1941" s="2"/>
      <c r="J1941" s="2"/>
      <c r="L1941" s="2"/>
      <c r="M1941" s="3" t="s">
        <v>418</v>
      </c>
      <c r="N1941" s="3"/>
      <c r="O1941" s="3" t="s">
        <v>5576</v>
      </c>
      <c r="P1941" s="2"/>
      <c r="Q1941" s="2"/>
      <c r="S1941" s="2"/>
    </row>
    <row r="1942" spans="1:19" ht="15.75" customHeight="1">
      <c r="A1942" s="3" t="s">
        <v>418</v>
      </c>
      <c r="B1942" s="3" t="s">
        <v>5121</v>
      </c>
      <c r="C1942" s="3" t="s">
        <v>5579</v>
      </c>
      <c r="D1942" s="3" t="s">
        <v>5524</v>
      </c>
      <c r="E1942" s="3" t="s">
        <v>5580</v>
      </c>
      <c r="F1942" s="3" t="s">
        <v>5581</v>
      </c>
      <c r="G1942" s="3" t="s">
        <v>745</v>
      </c>
      <c r="H1942" s="3"/>
      <c r="I1942" s="2"/>
      <c r="J1942" s="2"/>
      <c r="L1942" s="2"/>
      <c r="M1942" s="3" t="s">
        <v>418</v>
      </c>
      <c r="N1942" s="3"/>
      <c r="O1942" s="3" t="s">
        <v>5579</v>
      </c>
      <c r="P1942" s="2"/>
      <c r="Q1942" s="2"/>
      <c r="S1942" s="2"/>
    </row>
    <row r="1943" spans="1:19" ht="15.75" customHeight="1">
      <c r="A1943" s="3" t="s">
        <v>418</v>
      </c>
      <c r="B1943" s="3" t="s">
        <v>5121</v>
      </c>
      <c r="C1943" s="3" t="s">
        <v>5582</v>
      </c>
      <c r="D1943" s="3" t="s">
        <v>5524</v>
      </c>
      <c r="E1943" s="3" t="s">
        <v>2019</v>
      </c>
      <c r="F1943" s="3" t="s">
        <v>5583</v>
      </c>
      <c r="G1943" s="3" t="s">
        <v>745</v>
      </c>
      <c r="H1943" s="3"/>
      <c r="I1943" s="2"/>
      <c r="J1943" s="2"/>
      <c r="L1943" s="2"/>
      <c r="M1943" s="3" t="s">
        <v>418</v>
      </c>
      <c r="N1943" s="3"/>
      <c r="O1943" s="3" t="s">
        <v>5582</v>
      </c>
      <c r="P1943" s="2"/>
      <c r="Q1943" s="2"/>
      <c r="S1943" s="2"/>
    </row>
    <row r="1944" spans="1:19" ht="15.75" customHeight="1">
      <c r="A1944" s="3" t="s">
        <v>418</v>
      </c>
      <c r="B1944" s="3" t="s">
        <v>5121</v>
      </c>
      <c r="C1944" s="3" t="s">
        <v>5584</v>
      </c>
      <c r="D1944" s="3" t="s">
        <v>5524</v>
      </c>
      <c r="E1944" s="3" t="s">
        <v>5585</v>
      </c>
      <c r="F1944" s="3" t="s">
        <v>5586</v>
      </c>
      <c r="G1944" s="3" t="s">
        <v>745</v>
      </c>
      <c r="H1944" s="3"/>
      <c r="I1944" s="2"/>
      <c r="J1944" s="2"/>
      <c r="L1944" s="2"/>
      <c r="M1944" s="3" t="s">
        <v>418</v>
      </c>
      <c r="N1944" s="3"/>
      <c r="O1944" s="3" t="s">
        <v>5584</v>
      </c>
      <c r="P1944" s="2"/>
      <c r="Q1944" s="2"/>
      <c r="S1944" s="2"/>
    </row>
    <row r="1945" spans="1:19" ht="15.75" customHeight="1">
      <c r="A1945" s="3" t="s">
        <v>418</v>
      </c>
      <c r="B1945" s="3" t="s">
        <v>5587</v>
      </c>
      <c r="C1945" s="3" t="s">
        <v>5588</v>
      </c>
      <c r="D1945" s="3" t="s">
        <v>5589</v>
      </c>
      <c r="E1945" s="3" t="s">
        <v>2553</v>
      </c>
      <c r="F1945" s="3" t="s">
        <v>5590</v>
      </c>
      <c r="G1945" s="3" t="s">
        <v>332</v>
      </c>
      <c r="H1945" s="3"/>
      <c r="I1945" s="2"/>
      <c r="J1945" s="2"/>
      <c r="L1945" s="2"/>
      <c r="M1945" s="3" t="s">
        <v>418</v>
      </c>
      <c r="N1945" s="3"/>
      <c r="O1945" s="3" t="s">
        <v>5588</v>
      </c>
      <c r="P1945" s="2"/>
      <c r="Q1945" s="2"/>
      <c r="S1945" s="2"/>
    </row>
    <row r="1946" spans="1:19" ht="15.75" customHeight="1">
      <c r="A1946" s="3" t="s">
        <v>418</v>
      </c>
      <c r="B1946" s="3" t="s">
        <v>5587</v>
      </c>
      <c r="C1946" s="3" t="s">
        <v>5591</v>
      </c>
      <c r="D1946" s="3" t="s">
        <v>5589</v>
      </c>
      <c r="E1946" s="3" t="s">
        <v>5592</v>
      </c>
      <c r="F1946" s="3" t="s">
        <v>5593</v>
      </c>
      <c r="G1946" s="3" t="s">
        <v>332</v>
      </c>
      <c r="H1946" s="3"/>
      <c r="I1946" s="2"/>
      <c r="J1946" s="2"/>
      <c r="L1946" s="2"/>
      <c r="M1946" s="3" t="s">
        <v>418</v>
      </c>
      <c r="N1946" s="3"/>
      <c r="O1946" s="3" t="s">
        <v>5591</v>
      </c>
      <c r="P1946" s="2"/>
      <c r="Q1946" s="2"/>
      <c r="S1946" s="2"/>
    </row>
    <row r="1947" spans="1:19" ht="15.75" customHeight="1">
      <c r="A1947" s="3" t="s">
        <v>422</v>
      </c>
      <c r="B1947" s="3" t="s">
        <v>5587</v>
      </c>
      <c r="C1947" s="3" t="s">
        <v>5594</v>
      </c>
      <c r="D1947" s="3" t="s">
        <v>5589</v>
      </c>
      <c r="E1947" s="3" t="s">
        <v>5595</v>
      </c>
      <c r="F1947" s="3" t="s">
        <v>5596</v>
      </c>
      <c r="G1947" s="3" t="s">
        <v>332</v>
      </c>
      <c r="H1947" s="3"/>
      <c r="I1947" s="2"/>
      <c r="J1947" s="2"/>
      <c r="L1947" s="2"/>
      <c r="M1947" s="3" t="s">
        <v>422</v>
      </c>
      <c r="N1947" s="3"/>
      <c r="O1947" s="3" t="s">
        <v>5594</v>
      </c>
      <c r="P1947" s="2"/>
      <c r="Q1947" s="2"/>
      <c r="S1947" s="2"/>
    </row>
    <row r="1948" spans="1:19" ht="15.75" customHeight="1">
      <c r="A1948" s="3" t="s">
        <v>422</v>
      </c>
      <c r="B1948" s="3" t="s">
        <v>5587</v>
      </c>
      <c r="C1948" s="3" t="s">
        <v>2033</v>
      </c>
      <c r="D1948" s="3" t="s">
        <v>5589</v>
      </c>
      <c r="E1948" s="3" t="s">
        <v>5597</v>
      </c>
      <c r="F1948" s="3" t="s">
        <v>5598</v>
      </c>
      <c r="G1948" s="3" t="s">
        <v>332</v>
      </c>
      <c r="H1948" s="3"/>
      <c r="I1948" s="2"/>
      <c r="J1948" s="2"/>
      <c r="L1948" s="2"/>
      <c r="M1948" s="3" t="s">
        <v>422</v>
      </c>
      <c r="N1948" s="3"/>
      <c r="O1948" s="3" t="s">
        <v>2033</v>
      </c>
      <c r="P1948" s="2"/>
      <c r="Q1948" s="2"/>
      <c r="S1948" s="2"/>
    </row>
    <row r="1949" spans="1:19" ht="15.75" customHeight="1">
      <c r="A1949" s="3" t="s">
        <v>422</v>
      </c>
      <c r="B1949" s="3" t="s">
        <v>5587</v>
      </c>
      <c r="C1949" s="3" t="s">
        <v>5599</v>
      </c>
      <c r="D1949" s="3" t="s">
        <v>5589</v>
      </c>
      <c r="E1949" s="3" t="s">
        <v>5600</v>
      </c>
      <c r="F1949" s="3" t="s">
        <v>5601</v>
      </c>
      <c r="G1949" s="3" t="s">
        <v>332</v>
      </c>
      <c r="H1949" s="3"/>
      <c r="I1949" s="2"/>
      <c r="J1949" s="2"/>
      <c r="L1949" s="2"/>
      <c r="M1949" s="3" t="s">
        <v>422</v>
      </c>
      <c r="N1949" s="3"/>
      <c r="O1949" s="3" t="s">
        <v>5599</v>
      </c>
      <c r="P1949" s="2"/>
      <c r="Q1949" s="2"/>
      <c r="S1949" s="2"/>
    </row>
    <row r="1950" spans="1:19" ht="15.75" customHeight="1">
      <c r="A1950" s="3" t="s">
        <v>422</v>
      </c>
      <c r="B1950" s="3" t="s">
        <v>5587</v>
      </c>
      <c r="C1950" s="3" t="s">
        <v>5602</v>
      </c>
      <c r="D1950" s="3" t="s">
        <v>5589</v>
      </c>
      <c r="E1950" s="3" t="s">
        <v>5603</v>
      </c>
      <c r="F1950" s="3" t="s">
        <v>5604</v>
      </c>
      <c r="G1950" s="3" t="s">
        <v>332</v>
      </c>
      <c r="H1950" s="3"/>
      <c r="I1950" s="2"/>
      <c r="J1950" s="2"/>
      <c r="L1950" s="2"/>
      <c r="M1950" s="3" t="s">
        <v>422</v>
      </c>
      <c r="N1950" s="3"/>
      <c r="O1950" s="3" t="s">
        <v>5602</v>
      </c>
      <c r="P1950" s="2"/>
      <c r="Q1950" s="2"/>
      <c r="S1950" s="2"/>
    </row>
    <row r="1951" spans="1:19" ht="15.75" customHeight="1">
      <c r="A1951" s="3" t="s">
        <v>422</v>
      </c>
      <c r="B1951" s="3" t="s">
        <v>5587</v>
      </c>
      <c r="C1951" s="3" t="s">
        <v>550</v>
      </c>
      <c r="D1951" s="3" t="s">
        <v>5589</v>
      </c>
      <c r="E1951" s="3" t="s">
        <v>5605</v>
      </c>
      <c r="F1951" s="3" t="s">
        <v>5606</v>
      </c>
      <c r="G1951" s="3" t="s">
        <v>332</v>
      </c>
      <c r="H1951" s="3"/>
      <c r="I1951" s="2"/>
      <c r="J1951" s="2"/>
      <c r="L1951" s="2"/>
      <c r="M1951" s="3" t="s">
        <v>422</v>
      </c>
      <c r="N1951" s="3"/>
      <c r="O1951" s="3" t="s">
        <v>550</v>
      </c>
      <c r="P1951" s="2"/>
      <c r="Q1951" s="2"/>
      <c r="S1951" s="2"/>
    </row>
    <row r="1952" spans="1:19" ht="15.75" customHeight="1">
      <c r="A1952" s="3" t="s">
        <v>422</v>
      </c>
      <c r="B1952" s="3" t="s">
        <v>5587</v>
      </c>
      <c r="C1952" s="3" t="s">
        <v>5607</v>
      </c>
      <c r="D1952" s="3" t="s">
        <v>5589</v>
      </c>
      <c r="E1952" s="3" t="s">
        <v>5608</v>
      </c>
      <c r="F1952" s="3" t="s">
        <v>5609</v>
      </c>
      <c r="G1952" s="3" t="s">
        <v>745</v>
      </c>
      <c r="H1952" s="3"/>
      <c r="I1952" s="2"/>
      <c r="J1952" s="2"/>
      <c r="L1952" s="2"/>
      <c r="M1952" s="3" t="s">
        <v>422</v>
      </c>
      <c r="N1952" s="3"/>
      <c r="O1952" s="3" t="s">
        <v>5607</v>
      </c>
      <c r="P1952" s="2"/>
      <c r="Q1952" s="2"/>
      <c r="S1952" s="2"/>
    </row>
    <row r="1953" spans="1:19" ht="15.75" customHeight="1">
      <c r="A1953" s="3" t="s">
        <v>422</v>
      </c>
      <c r="B1953" s="3" t="s">
        <v>5587</v>
      </c>
      <c r="C1953" s="3" t="s">
        <v>3207</v>
      </c>
      <c r="D1953" s="3" t="s">
        <v>5589</v>
      </c>
      <c r="E1953" s="3" t="s">
        <v>5610</v>
      </c>
      <c r="F1953" s="3" t="s">
        <v>5611</v>
      </c>
      <c r="G1953" s="3" t="s">
        <v>745</v>
      </c>
      <c r="H1953" s="3"/>
      <c r="I1953" s="2"/>
      <c r="J1953" s="2"/>
      <c r="L1953" s="2"/>
      <c r="M1953" s="3" t="s">
        <v>422</v>
      </c>
      <c r="N1953" s="3"/>
      <c r="O1953" s="3" t="s">
        <v>3207</v>
      </c>
      <c r="P1953" s="2"/>
      <c r="Q1953" s="2"/>
      <c r="S1953" s="2"/>
    </row>
    <row r="1954" spans="1:19" ht="15.75" customHeight="1">
      <c r="A1954" s="3" t="s">
        <v>422</v>
      </c>
      <c r="B1954" s="3" t="s">
        <v>5587</v>
      </c>
      <c r="C1954" s="3" t="s">
        <v>5612</v>
      </c>
      <c r="D1954" s="3" t="s">
        <v>5589</v>
      </c>
      <c r="E1954" s="3" t="s">
        <v>5613</v>
      </c>
      <c r="F1954" s="3" t="s">
        <v>5614</v>
      </c>
      <c r="G1954" s="3" t="s">
        <v>332</v>
      </c>
      <c r="H1954" s="3"/>
      <c r="I1954" s="2"/>
      <c r="J1954" s="2"/>
      <c r="L1954" s="2"/>
      <c r="M1954" s="3" t="s">
        <v>422</v>
      </c>
      <c r="N1954" s="3"/>
      <c r="O1954" s="3" t="s">
        <v>5612</v>
      </c>
      <c r="P1954" s="2"/>
      <c r="Q1954" s="2"/>
      <c r="S1954" s="2"/>
    </row>
    <row r="1955" spans="1:19" ht="15.75" customHeight="1">
      <c r="A1955" s="3" t="s">
        <v>422</v>
      </c>
      <c r="B1955" s="3" t="s">
        <v>5587</v>
      </c>
      <c r="C1955" s="3" t="s">
        <v>1603</v>
      </c>
      <c r="D1955" s="3" t="s">
        <v>5589</v>
      </c>
      <c r="E1955" s="3" t="s">
        <v>1755</v>
      </c>
      <c r="F1955" s="3" t="s">
        <v>5615</v>
      </c>
      <c r="G1955" s="3" t="s">
        <v>745</v>
      </c>
      <c r="H1955" s="3"/>
      <c r="I1955" s="2"/>
      <c r="J1955" s="2"/>
      <c r="L1955" s="2"/>
      <c r="M1955" s="3" t="s">
        <v>422</v>
      </c>
      <c r="N1955" s="3"/>
      <c r="O1955" s="3" t="s">
        <v>1603</v>
      </c>
      <c r="P1955" s="2"/>
      <c r="Q1955" s="2"/>
      <c r="S1955" s="2"/>
    </row>
    <row r="1956" spans="1:19" ht="15.75" customHeight="1">
      <c r="A1956" s="3" t="s">
        <v>422</v>
      </c>
      <c r="B1956" s="3" t="s">
        <v>5587</v>
      </c>
      <c r="C1956" s="3" t="s">
        <v>5616</v>
      </c>
      <c r="D1956" s="3" t="s">
        <v>5589</v>
      </c>
      <c r="E1956" s="3" t="s">
        <v>3813</v>
      </c>
      <c r="F1956" s="3" t="s">
        <v>5617</v>
      </c>
      <c r="G1956" s="3" t="s">
        <v>332</v>
      </c>
      <c r="H1956" s="3"/>
      <c r="I1956" s="2"/>
      <c r="J1956" s="2"/>
      <c r="L1956" s="2"/>
      <c r="M1956" s="3" t="s">
        <v>422</v>
      </c>
      <c r="N1956" s="3"/>
      <c r="O1956" s="3" t="s">
        <v>5616</v>
      </c>
      <c r="P1956" s="2"/>
      <c r="Q1956" s="2"/>
      <c r="S1956" s="2"/>
    </row>
    <row r="1957" spans="1:19" ht="15.75" customHeight="1">
      <c r="A1957" s="3" t="s">
        <v>422</v>
      </c>
      <c r="B1957" s="3" t="s">
        <v>5587</v>
      </c>
      <c r="C1957" s="3" t="s">
        <v>5618</v>
      </c>
      <c r="D1957" s="3" t="s">
        <v>5589</v>
      </c>
      <c r="E1957" s="3" t="s">
        <v>3807</v>
      </c>
      <c r="F1957" s="3" t="s">
        <v>5619</v>
      </c>
      <c r="G1957" s="3" t="s">
        <v>332</v>
      </c>
      <c r="H1957" s="3"/>
      <c r="I1957" s="2"/>
      <c r="J1957" s="2"/>
      <c r="L1957" s="2"/>
      <c r="M1957" s="3" t="s">
        <v>422</v>
      </c>
      <c r="N1957" s="3"/>
      <c r="O1957" s="3" t="s">
        <v>5618</v>
      </c>
      <c r="P1957" s="2"/>
      <c r="Q1957" s="2"/>
      <c r="S1957" s="2"/>
    </row>
    <row r="1958" spans="1:19" ht="15.75" customHeight="1">
      <c r="A1958" s="3" t="s">
        <v>422</v>
      </c>
      <c r="B1958" s="3" t="s">
        <v>5587</v>
      </c>
      <c r="C1958" s="3" t="s">
        <v>5620</v>
      </c>
      <c r="D1958" s="3" t="s">
        <v>5589</v>
      </c>
      <c r="E1958" s="3" t="s">
        <v>3663</v>
      </c>
      <c r="F1958" s="3" t="s">
        <v>5621</v>
      </c>
      <c r="G1958" s="3" t="s">
        <v>745</v>
      </c>
      <c r="H1958" s="3"/>
      <c r="I1958" s="2"/>
      <c r="J1958" s="2"/>
      <c r="L1958" s="2"/>
      <c r="M1958" s="3" t="s">
        <v>422</v>
      </c>
      <c r="N1958" s="3"/>
      <c r="O1958" s="3" t="s">
        <v>5620</v>
      </c>
      <c r="P1958" s="2"/>
      <c r="Q1958" s="2"/>
      <c r="S1958" s="2"/>
    </row>
    <row r="1959" spans="1:19" ht="15.75" customHeight="1">
      <c r="A1959" s="3" t="s">
        <v>422</v>
      </c>
      <c r="B1959" s="3" t="s">
        <v>5587</v>
      </c>
      <c r="C1959" s="3" t="s">
        <v>5622</v>
      </c>
      <c r="D1959" s="3" t="s">
        <v>5589</v>
      </c>
      <c r="E1959" s="3" t="s">
        <v>1099</v>
      </c>
      <c r="F1959" s="3" t="s">
        <v>5623</v>
      </c>
      <c r="G1959" s="3" t="s">
        <v>745</v>
      </c>
      <c r="H1959" s="3"/>
      <c r="I1959" s="2"/>
      <c r="J1959" s="2"/>
      <c r="L1959" s="2"/>
      <c r="M1959" s="3" t="s">
        <v>422</v>
      </c>
      <c r="N1959" s="3"/>
      <c r="O1959" s="3" t="s">
        <v>5622</v>
      </c>
      <c r="P1959" s="2"/>
      <c r="Q1959" s="2"/>
      <c r="S1959" s="2"/>
    </row>
    <row r="1960" spans="1:19" ht="15.75" customHeight="1">
      <c r="A1960" s="3" t="s">
        <v>422</v>
      </c>
      <c r="B1960" s="3" t="s">
        <v>5587</v>
      </c>
      <c r="C1960" s="3" t="s">
        <v>5624</v>
      </c>
      <c r="D1960" s="3" t="s">
        <v>5589</v>
      </c>
      <c r="E1960" s="3" t="s">
        <v>773</v>
      </c>
      <c r="F1960" s="3" t="s">
        <v>5625</v>
      </c>
      <c r="G1960" s="3" t="s">
        <v>745</v>
      </c>
      <c r="H1960" s="3"/>
      <c r="I1960" s="2"/>
      <c r="J1960" s="2"/>
      <c r="L1960" s="2"/>
      <c r="M1960" s="3" t="s">
        <v>422</v>
      </c>
      <c r="N1960" s="3"/>
      <c r="O1960" s="3" t="s">
        <v>5624</v>
      </c>
      <c r="P1960" s="2"/>
      <c r="Q1960" s="2"/>
      <c r="S1960" s="2"/>
    </row>
    <row r="1961" spans="1:19" ht="15.75" customHeight="1">
      <c r="A1961" s="3" t="s">
        <v>422</v>
      </c>
      <c r="B1961" s="3" t="s">
        <v>5587</v>
      </c>
      <c r="C1961" s="3" t="s">
        <v>5626</v>
      </c>
      <c r="D1961" s="3" t="s">
        <v>5589</v>
      </c>
      <c r="E1961" s="3" t="s">
        <v>5627</v>
      </c>
      <c r="F1961" s="3" t="s">
        <v>5628</v>
      </c>
      <c r="G1961" s="3" t="s">
        <v>745</v>
      </c>
      <c r="H1961" s="3"/>
      <c r="I1961" s="2"/>
      <c r="J1961" s="2"/>
      <c r="L1961" s="2"/>
      <c r="M1961" s="3" t="s">
        <v>422</v>
      </c>
      <c r="N1961" s="3"/>
      <c r="O1961" s="3" t="s">
        <v>5626</v>
      </c>
      <c r="P1961" s="2"/>
      <c r="Q1961" s="2"/>
      <c r="S1961" s="2"/>
    </row>
    <row r="1962" spans="1:19" ht="15.75" customHeight="1">
      <c r="A1962" s="3" t="s">
        <v>422</v>
      </c>
      <c r="B1962" s="3" t="s">
        <v>5587</v>
      </c>
      <c r="C1962" s="3" t="s">
        <v>5629</v>
      </c>
      <c r="D1962" s="3" t="s">
        <v>5589</v>
      </c>
      <c r="E1962" s="3" t="s">
        <v>3444</v>
      </c>
      <c r="F1962" s="3" t="s">
        <v>5630</v>
      </c>
      <c r="G1962" s="3" t="s">
        <v>745</v>
      </c>
      <c r="H1962" s="3"/>
      <c r="I1962" s="2"/>
      <c r="J1962" s="2"/>
      <c r="L1962" s="2"/>
      <c r="M1962" s="3" t="s">
        <v>422</v>
      </c>
      <c r="N1962" s="3"/>
      <c r="O1962" s="3" t="s">
        <v>5629</v>
      </c>
      <c r="P1962" s="2"/>
      <c r="Q1962" s="2"/>
      <c r="S1962" s="2"/>
    </row>
    <row r="1963" spans="1:19" ht="15.75" customHeight="1">
      <c r="A1963" s="3" t="s">
        <v>422</v>
      </c>
      <c r="B1963" s="3" t="s">
        <v>5587</v>
      </c>
      <c r="C1963" s="3" t="s">
        <v>2796</v>
      </c>
      <c r="D1963" s="3" t="s">
        <v>5589</v>
      </c>
      <c r="E1963" s="3" t="s">
        <v>1949</v>
      </c>
      <c r="F1963" s="3" t="s">
        <v>5631</v>
      </c>
      <c r="G1963" s="3" t="s">
        <v>745</v>
      </c>
      <c r="H1963" s="3"/>
      <c r="I1963" s="2"/>
      <c r="J1963" s="2"/>
      <c r="L1963" s="2"/>
      <c r="M1963" s="3" t="s">
        <v>422</v>
      </c>
      <c r="N1963" s="3"/>
      <c r="O1963" s="3" t="s">
        <v>2796</v>
      </c>
      <c r="P1963" s="2"/>
      <c r="Q1963" s="2"/>
      <c r="S1963" s="2"/>
    </row>
    <row r="1964" spans="1:19" ht="15.75" customHeight="1">
      <c r="A1964" s="3" t="s">
        <v>422</v>
      </c>
      <c r="B1964" s="3" t="s">
        <v>5587</v>
      </c>
      <c r="C1964" s="3" t="s">
        <v>4587</v>
      </c>
      <c r="D1964" s="3" t="s">
        <v>5632</v>
      </c>
      <c r="E1964" s="3" t="s">
        <v>5633</v>
      </c>
      <c r="F1964" s="3" t="s">
        <v>5634</v>
      </c>
      <c r="G1964" s="3" t="s">
        <v>741</v>
      </c>
      <c r="H1964" s="3"/>
      <c r="I1964" s="2"/>
      <c r="J1964" s="2"/>
      <c r="L1964" s="2"/>
      <c r="M1964" s="3" t="s">
        <v>422</v>
      </c>
      <c r="N1964" s="3"/>
      <c r="O1964" s="3" t="s">
        <v>4587</v>
      </c>
      <c r="P1964" s="2"/>
      <c r="Q1964" s="2"/>
      <c r="S1964" s="2"/>
    </row>
    <row r="1965" spans="1:19" ht="15.75" customHeight="1">
      <c r="A1965" s="3" t="s">
        <v>422</v>
      </c>
      <c r="B1965" s="3" t="s">
        <v>5587</v>
      </c>
      <c r="C1965" s="3" t="s">
        <v>5635</v>
      </c>
      <c r="D1965" s="3" t="s">
        <v>5632</v>
      </c>
      <c r="E1965" s="3" t="s">
        <v>5636</v>
      </c>
      <c r="F1965" s="3" t="s">
        <v>5637</v>
      </c>
      <c r="G1965" s="3" t="s">
        <v>745</v>
      </c>
      <c r="H1965" s="3"/>
      <c r="I1965" s="2"/>
      <c r="J1965" s="2"/>
      <c r="L1965" s="2"/>
      <c r="M1965" s="3" t="s">
        <v>422</v>
      </c>
      <c r="N1965" s="3"/>
      <c r="O1965" s="3" t="s">
        <v>5635</v>
      </c>
      <c r="P1965" s="2"/>
      <c r="Q1965" s="2"/>
      <c r="S1965" s="2"/>
    </row>
    <row r="1966" spans="1:19" ht="15.75" customHeight="1">
      <c r="A1966" s="3" t="s">
        <v>422</v>
      </c>
      <c r="B1966" s="3" t="s">
        <v>5587</v>
      </c>
      <c r="C1966" s="3" t="s">
        <v>5638</v>
      </c>
      <c r="D1966" s="3" t="s">
        <v>5632</v>
      </c>
      <c r="E1966" s="3" t="s">
        <v>5639</v>
      </c>
      <c r="F1966" s="3" t="s">
        <v>5640</v>
      </c>
      <c r="G1966" s="3" t="s">
        <v>745</v>
      </c>
      <c r="H1966" s="3"/>
      <c r="I1966" s="2"/>
      <c r="J1966" s="2"/>
      <c r="L1966" s="2"/>
      <c r="M1966" s="3" t="s">
        <v>422</v>
      </c>
      <c r="N1966" s="3"/>
      <c r="O1966" s="3" t="s">
        <v>5638</v>
      </c>
      <c r="P1966" s="2"/>
      <c r="Q1966" s="2"/>
      <c r="S1966" s="2"/>
    </row>
    <row r="1967" spans="1:19" ht="15.75" customHeight="1">
      <c r="A1967" s="3" t="s">
        <v>422</v>
      </c>
      <c r="B1967" s="3" t="s">
        <v>5587</v>
      </c>
      <c r="C1967" s="3" t="s">
        <v>5641</v>
      </c>
      <c r="D1967" s="3" t="s">
        <v>5632</v>
      </c>
      <c r="E1967" s="3" t="s">
        <v>5642</v>
      </c>
      <c r="F1967" s="3" t="s">
        <v>5643</v>
      </c>
      <c r="G1967" s="3" t="s">
        <v>745</v>
      </c>
      <c r="H1967" s="3"/>
      <c r="I1967" s="2"/>
      <c r="J1967" s="2"/>
      <c r="L1967" s="2"/>
      <c r="M1967" s="3" t="s">
        <v>422</v>
      </c>
      <c r="N1967" s="3"/>
      <c r="O1967" s="3" t="s">
        <v>5641</v>
      </c>
      <c r="P1967" s="2"/>
      <c r="Q1967" s="2"/>
      <c r="S1967" s="2"/>
    </row>
    <row r="1968" spans="1:19" ht="15.75" customHeight="1">
      <c r="A1968" s="3" t="s">
        <v>422</v>
      </c>
      <c r="B1968" s="3" t="s">
        <v>5587</v>
      </c>
      <c r="C1968" s="3" t="s">
        <v>5644</v>
      </c>
      <c r="D1968" s="3" t="s">
        <v>5632</v>
      </c>
      <c r="E1968" s="3" t="s">
        <v>3685</v>
      </c>
      <c r="F1968" s="3" t="s">
        <v>5645</v>
      </c>
      <c r="G1968" s="3" t="s">
        <v>745</v>
      </c>
      <c r="H1968" s="3"/>
      <c r="I1968" s="2"/>
      <c r="J1968" s="2"/>
      <c r="L1968" s="2"/>
      <c r="M1968" s="3" t="s">
        <v>422</v>
      </c>
      <c r="N1968" s="3"/>
      <c r="O1968" s="3" t="s">
        <v>5644</v>
      </c>
      <c r="P1968" s="2"/>
      <c r="Q1968" s="2"/>
      <c r="S1968" s="2"/>
    </row>
    <row r="1969" spans="1:19" ht="15.75" customHeight="1">
      <c r="A1969" s="3" t="s">
        <v>422</v>
      </c>
      <c r="B1969" s="3" t="s">
        <v>5587</v>
      </c>
      <c r="C1969" s="3" t="s">
        <v>5646</v>
      </c>
      <c r="D1969" s="3" t="s">
        <v>5632</v>
      </c>
      <c r="E1969" s="3" t="s">
        <v>5647</v>
      </c>
      <c r="F1969" s="3" t="s">
        <v>5648</v>
      </c>
      <c r="G1969" s="3" t="s">
        <v>745</v>
      </c>
      <c r="H1969" s="3"/>
      <c r="I1969" s="2"/>
      <c r="J1969" s="2"/>
      <c r="L1969" s="2"/>
      <c r="M1969" s="3" t="s">
        <v>422</v>
      </c>
      <c r="N1969" s="3"/>
      <c r="O1969" s="3" t="s">
        <v>5646</v>
      </c>
      <c r="P1969" s="2"/>
      <c r="Q1969" s="2"/>
      <c r="S1969" s="2"/>
    </row>
    <row r="1970" spans="1:19" ht="15.75" customHeight="1">
      <c r="A1970" s="3" t="s">
        <v>422</v>
      </c>
      <c r="B1970" s="3" t="s">
        <v>5587</v>
      </c>
      <c r="C1970" s="3" t="s">
        <v>5649</v>
      </c>
      <c r="D1970" s="3" t="s">
        <v>5632</v>
      </c>
      <c r="E1970" s="3" t="s">
        <v>770</v>
      </c>
      <c r="F1970" s="3" t="s">
        <v>5650</v>
      </c>
      <c r="G1970" s="3" t="s">
        <v>745</v>
      </c>
      <c r="H1970" s="3"/>
      <c r="I1970" s="2"/>
      <c r="J1970" s="2"/>
      <c r="L1970" s="2"/>
      <c r="M1970" s="3" t="s">
        <v>422</v>
      </c>
      <c r="N1970" s="3"/>
      <c r="O1970" s="3" t="s">
        <v>5649</v>
      </c>
      <c r="P1970" s="2"/>
      <c r="Q1970" s="2"/>
      <c r="S1970" s="2"/>
    </row>
    <row r="1971" spans="1:19" ht="15.75" customHeight="1">
      <c r="A1971" s="3" t="s">
        <v>422</v>
      </c>
      <c r="B1971" s="3" t="s">
        <v>5587</v>
      </c>
      <c r="C1971" s="3" t="s">
        <v>5651</v>
      </c>
      <c r="D1971" s="3" t="s">
        <v>5632</v>
      </c>
      <c r="E1971" s="3" t="s">
        <v>1293</v>
      </c>
      <c r="F1971" s="3" t="s">
        <v>5652</v>
      </c>
      <c r="G1971" s="3" t="s">
        <v>745</v>
      </c>
      <c r="H1971" s="3"/>
      <c r="I1971" s="2"/>
      <c r="J1971" s="2"/>
      <c r="L1971" s="2"/>
      <c r="M1971" s="3" t="s">
        <v>422</v>
      </c>
      <c r="N1971" s="3"/>
      <c r="O1971" s="3" t="s">
        <v>5651</v>
      </c>
      <c r="P1971" s="2"/>
      <c r="Q1971" s="2"/>
      <c r="S1971" s="2"/>
    </row>
    <row r="1972" spans="1:19" ht="15.75" customHeight="1">
      <c r="A1972" s="3" t="s">
        <v>422</v>
      </c>
      <c r="B1972" s="3" t="s">
        <v>5587</v>
      </c>
      <c r="C1972" s="3" t="s">
        <v>5653</v>
      </c>
      <c r="D1972" s="3" t="s">
        <v>5632</v>
      </c>
      <c r="E1972" s="3" t="s">
        <v>5654</v>
      </c>
      <c r="F1972" s="3" t="s">
        <v>5655</v>
      </c>
      <c r="G1972" s="3" t="s">
        <v>745</v>
      </c>
      <c r="H1972" s="3"/>
      <c r="I1972" s="2"/>
      <c r="J1972" s="2"/>
      <c r="L1972" s="2"/>
      <c r="M1972" s="3" t="s">
        <v>422</v>
      </c>
      <c r="N1972" s="3"/>
      <c r="O1972" s="3" t="s">
        <v>5653</v>
      </c>
      <c r="P1972" s="2"/>
      <c r="Q1972" s="2"/>
      <c r="S1972" s="2"/>
    </row>
    <row r="1973" spans="1:19" ht="15.75" customHeight="1">
      <c r="A1973" s="3" t="s">
        <v>422</v>
      </c>
      <c r="B1973" s="3" t="s">
        <v>5587</v>
      </c>
      <c r="C1973" s="3" t="s">
        <v>5656</v>
      </c>
      <c r="D1973" s="3" t="s">
        <v>5632</v>
      </c>
      <c r="E1973" s="3" t="s">
        <v>5657</v>
      </c>
      <c r="F1973" s="3" t="s">
        <v>5658</v>
      </c>
      <c r="G1973" s="3" t="s">
        <v>745</v>
      </c>
      <c r="H1973" s="3"/>
      <c r="I1973" s="2"/>
      <c r="J1973" s="2"/>
      <c r="L1973" s="2"/>
      <c r="M1973" s="3" t="s">
        <v>422</v>
      </c>
      <c r="N1973" s="3"/>
      <c r="O1973" s="3" t="s">
        <v>5656</v>
      </c>
      <c r="P1973" s="2"/>
      <c r="Q1973" s="2"/>
      <c r="S1973" s="2"/>
    </row>
    <row r="1974" spans="1:19" ht="15.75" customHeight="1">
      <c r="A1974" s="3" t="s">
        <v>422</v>
      </c>
      <c r="B1974" s="3" t="s">
        <v>5587</v>
      </c>
      <c r="C1974" s="3" t="s">
        <v>5659</v>
      </c>
      <c r="D1974" s="3" t="s">
        <v>5632</v>
      </c>
      <c r="E1974" s="3" t="s">
        <v>2290</v>
      </c>
      <c r="F1974" s="3" t="s">
        <v>5660</v>
      </c>
      <c r="G1974" s="3" t="s">
        <v>745</v>
      </c>
      <c r="H1974" s="3"/>
      <c r="I1974" s="2"/>
      <c r="J1974" s="2"/>
      <c r="L1974" s="2"/>
      <c r="M1974" s="3" t="s">
        <v>422</v>
      </c>
      <c r="N1974" s="3"/>
      <c r="O1974" s="3" t="s">
        <v>5659</v>
      </c>
      <c r="P1974" s="2"/>
      <c r="Q1974" s="2"/>
      <c r="S1974" s="2"/>
    </row>
    <row r="1975" spans="1:19" ht="15.75" customHeight="1">
      <c r="A1975" s="3" t="s">
        <v>422</v>
      </c>
      <c r="B1975" s="3" t="s">
        <v>5587</v>
      </c>
      <c r="C1975" s="3" t="s">
        <v>5661</v>
      </c>
      <c r="D1975" s="3" t="s">
        <v>5632</v>
      </c>
      <c r="E1975" s="3" t="s">
        <v>4664</v>
      </c>
      <c r="F1975" s="3" t="s">
        <v>5662</v>
      </c>
      <c r="G1975" s="3" t="s">
        <v>745</v>
      </c>
      <c r="H1975" s="3"/>
      <c r="I1975" s="2"/>
      <c r="J1975" s="2"/>
      <c r="L1975" s="2"/>
      <c r="M1975" s="3" t="s">
        <v>422</v>
      </c>
      <c r="N1975" s="3"/>
      <c r="O1975" s="3" t="s">
        <v>5661</v>
      </c>
      <c r="P1975" s="2"/>
      <c r="Q1975" s="2"/>
      <c r="S1975" s="2"/>
    </row>
    <row r="1976" spans="1:19" ht="15.75" customHeight="1">
      <c r="A1976" s="3" t="s">
        <v>422</v>
      </c>
      <c r="B1976" s="3" t="s">
        <v>5587</v>
      </c>
      <c r="C1976" s="3" t="s">
        <v>5663</v>
      </c>
      <c r="D1976" s="3" t="s">
        <v>5632</v>
      </c>
      <c r="E1976" s="3" t="s">
        <v>1210</v>
      </c>
      <c r="F1976" s="3" t="s">
        <v>5664</v>
      </c>
      <c r="G1976" s="3" t="s">
        <v>745</v>
      </c>
      <c r="H1976" s="3"/>
      <c r="I1976" s="2"/>
      <c r="J1976" s="2"/>
      <c r="L1976" s="2"/>
      <c r="M1976" s="3" t="s">
        <v>422</v>
      </c>
      <c r="N1976" s="3"/>
      <c r="O1976" s="3" t="s">
        <v>5663</v>
      </c>
      <c r="P1976" s="2"/>
      <c r="Q1976" s="2"/>
      <c r="S1976" s="2"/>
    </row>
    <row r="1977" spans="1:19" ht="15.75" customHeight="1">
      <c r="A1977" s="3" t="s">
        <v>422</v>
      </c>
      <c r="B1977" s="3" t="s">
        <v>5587</v>
      </c>
      <c r="C1977" s="3" t="s">
        <v>5665</v>
      </c>
      <c r="D1977" s="3" t="s">
        <v>5632</v>
      </c>
      <c r="E1977" s="3" t="s">
        <v>5666</v>
      </c>
      <c r="F1977" s="3" t="s">
        <v>5667</v>
      </c>
      <c r="G1977" s="3" t="s">
        <v>745</v>
      </c>
      <c r="H1977" s="3"/>
      <c r="I1977" s="2"/>
      <c r="J1977" s="2"/>
      <c r="L1977" s="2"/>
      <c r="M1977" s="3" t="s">
        <v>422</v>
      </c>
      <c r="N1977" s="3"/>
      <c r="O1977" s="3" t="s">
        <v>5665</v>
      </c>
      <c r="P1977" s="2"/>
      <c r="Q1977" s="2"/>
      <c r="S1977" s="2"/>
    </row>
    <row r="1978" spans="1:19" ht="15.75" customHeight="1">
      <c r="A1978" s="3" t="s">
        <v>422</v>
      </c>
      <c r="B1978" s="3" t="s">
        <v>5587</v>
      </c>
      <c r="C1978" s="3" t="s">
        <v>5668</v>
      </c>
      <c r="D1978" s="3" t="s">
        <v>5632</v>
      </c>
      <c r="E1978" s="3" t="s">
        <v>3502</v>
      </c>
      <c r="F1978" s="3" t="s">
        <v>5669</v>
      </c>
      <c r="G1978" s="3" t="s">
        <v>745</v>
      </c>
      <c r="H1978" s="3"/>
      <c r="I1978" s="2"/>
      <c r="J1978" s="2"/>
      <c r="L1978" s="2"/>
      <c r="M1978" s="3" t="s">
        <v>422</v>
      </c>
      <c r="N1978" s="3"/>
      <c r="O1978" s="3" t="s">
        <v>5668</v>
      </c>
      <c r="P1978" s="2"/>
      <c r="Q1978" s="2"/>
      <c r="S1978" s="2"/>
    </row>
    <row r="1979" spans="1:19" ht="15.75" customHeight="1">
      <c r="A1979" s="3" t="s">
        <v>422</v>
      </c>
      <c r="B1979" s="3" t="s">
        <v>5587</v>
      </c>
      <c r="C1979" s="3" t="s">
        <v>5670</v>
      </c>
      <c r="D1979" s="3" t="s">
        <v>5632</v>
      </c>
      <c r="E1979" s="3" t="s">
        <v>1114</v>
      </c>
      <c r="F1979" s="3" t="s">
        <v>5671</v>
      </c>
      <c r="G1979" s="3" t="s">
        <v>745</v>
      </c>
      <c r="H1979" s="3"/>
      <c r="I1979" s="2"/>
      <c r="J1979" s="2"/>
      <c r="L1979" s="2"/>
      <c r="M1979" s="3" t="s">
        <v>422</v>
      </c>
      <c r="N1979" s="3"/>
      <c r="O1979" s="3" t="s">
        <v>5670</v>
      </c>
      <c r="P1979" s="2"/>
      <c r="Q1979" s="2"/>
      <c r="S1979" s="2"/>
    </row>
    <row r="1980" spans="1:19" ht="15.75" customHeight="1">
      <c r="A1980" s="3" t="s">
        <v>422</v>
      </c>
      <c r="B1980" s="3" t="s">
        <v>5587</v>
      </c>
      <c r="C1980" s="3" t="s">
        <v>1863</v>
      </c>
      <c r="D1980" s="3" t="s">
        <v>5632</v>
      </c>
      <c r="E1980" s="3" t="s">
        <v>5672</v>
      </c>
      <c r="F1980" s="3" t="s">
        <v>5673</v>
      </c>
      <c r="G1980" s="3" t="s">
        <v>745</v>
      </c>
      <c r="H1980" s="3"/>
      <c r="I1980" s="2"/>
      <c r="J1980" s="2"/>
      <c r="L1980" s="2"/>
      <c r="M1980" s="3" t="s">
        <v>422</v>
      </c>
      <c r="N1980" s="3"/>
      <c r="O1980" s="3" t="s">
        <v>1863</v>
      </c>
      <c r="P1980" s="2"/>
      <c r="Q1980" s="2"/>
      <c r="S1980" s="2"/>
    </row>
    <row r="1981" spans="1:19" ht="15.75" customHeight="1">
      <c r="A1981" s="3" t="s">
        <v>422</v>
      </c>
      <c r="B1981" s="3" t="s">
        <v>5587</v>
      </c>
      <c r="C1981" s="3" t="s">
        <v>1596</v>
      </c>
      <c r="D1981" s="3" t="s">
        <v>5674</v>
      </c>
      <c r="E1981" s="3" t="s">
        <v>5675</v>
      </c>
      <c r="F1981" s="3" t="s">
        <v>5676</v>
      </c>
      <c r="G1981" s="3" t="s">
        <v>741</v>
      </c>
      <c r="H1981" s="3"/>
      <c r="I1981" s="2"/>
      <c r="J1981" s="2"/>
      <c r="L1981" s="2"/>
      <c r="M1981" s="3" t="s">
        <v>422</v>
      </c>
      <c r="N1981" s="3"/>
      <c r="O1981" s="3" t="s">
        <v>1596</v>
      </c>
      <c r="P1981" s="2"/>
      <c r="Q1981" s="2"/>
      <c r="S1981" s="2"/>
    </row>
    <row r="1982" spans="1:19" ht="15.75" customHeight="1">
      <c r="A1982" s="3" t="s">
        <v>422</v>
      </c>
      <c r="B1982" s="3" t="s">
        <v>5587</v>
      </c>
      <c r="C1982" s="3" t="s">
        <v>5677</v>
      </c>
      <c r="D1982" s="3" t="s">
        <v>5674</v>
      </c>
      <c r="E1982" s="3" t="s">
        <v>5678</v>
      </c>
      <c r="F1982" s="3" t="s">
        <v>5679</v>
      </c>
      <c r="G1982" s="3" t="s">
        <v>745</v>
      </c>
      <c r="H1982" s="3"/>
      <c r="I1982" s="2"/>
      <c r="J1982" s="2"/>
      <c r="L1982" s="2"/>
      <c r="M1982" s="3" t="s">
        <v>422</v>
      </c>
      <c r="N1982" s="3"/>
      <c r="O1982" s="3" t="s">
        <v>5677</v>
      </c>
      <c r="P1982" s="2"/>
      <c r="Q1982" s="2"/>
      <c r="S1982" s="2"/>
    </row>
    <row r="1983" spans="1:19" ht="15.75" customHeight="1">
      <c r="A1983" s="3" t="s">
        <v>422</v>
      </c>
      <c r="B1983" s="3" t="s">
        <v>5587</v>
      </c>
      <c r="C1983" s="3" t="s">
        <v>4980</v>
      </c>
      <c r="D1983" s="3" t="s">
        <v>5674</v>
      </c>
      <c r="E1983" s="3" t="s">
        <v>5680</v>
      </c>
      <c r="F1983" s="3" t="s">
        <v>5681</v>
      </c>
      <c r="G1983" s="3" t="s">
        <v>745</v>
      </c>
      <c r="H1983" s="3"/>
      <c r="I1983" s="2"/>
      <c r="J1983" s="2"/>
      <c r="L1983" s="2"/>
      <c r="M1983" s="3" t="s">
        <v>422</v>
      </c>
      <c r="N1983" s="3"/>
      <c r="O1983" s="3" t="s">
        <v>4980</v>
      </c>
      <c r="P1983" s="2"/>
      <c r="Q1983" s="2"/>
      <c r="S1983" s="2"/>
    </row>
    <row r="1984" spans="1:19" ht="15.75" customHeight="1">
      <c r="A1984" s="3" t="s">
        <v>422</v>
      </c>
      <c r="B1984" s="3" t="s">
        <v>5587</v>
      </c>
      <c r="C1984" s="3" t="s">
        <v>5682</v>
      </c>
      <c r="D1984" s="3" t="s">
        <v>5674</v>
      </c>
      <c r="E1984" s="3" t="s">
        <v>5683</v>
      </c>
      <c r="F1984" s="3" t="s">
        <v>5684</v>
      </c>
      <c r="G1984" s="3" t="s">
        <v>745</v>
      </c>
      <c r="H1984" s="3"/>
      <c r="I1984" s="2"/>
      <c r="J1984" s="2"/>
      <c r="L1984" s="2"/>
      <c r="M1984" s="3" t="s">
        <v>422</v>
      </c>
      <c r="N1984" s="3"/>
      <c r="O1984" s="3" t="s">
        <v>5682</v>
      </c>
      <c r="P1984" s="2"/>
      <c r="Q1984" s="2"/>
      <c r="S1984" s="2"/>
    </row>
    <row r="1985" spans="1:19" ht="15.75" customHeight="1">
      <c r="A1985" s="3" t="s">
        <v>422</v>
      </c>
      <c r="B1985" s="3" t="s">
        <v>5587</v>
      </c>
      <c r="C1985" s="3" t="s">
        <v>5685</v>
      </c>
      <c r="D1985" s="3" t="s">
        <v>5674</v>
      </c>
      <c r="E1985" s="3" t="s">
        <v>5686</v>
      </c>
      <c r="F1985" s="3" t="s">
        <v>5687</v>
      </c>
      <c r="G1985" s="3" t="s">
        <v>745</v>
      </c>
      <c r="H1985" s="3"/>
      <c r="I1985" s="2"/>
      <c r="J1985" s="2"/>
      <c r="L1985" s="2"/>
      <c r="M1985" s="3" t="s">
        <v>422</v>
      </c>
      <c r="N1985" s="3"/>
      <c r="O1985" s="3" t="s">
        <v>5685</v>
      </c>
      <c r="P1985" s="2"/>
      <c r="Q1985" s="2"/>
      <c r="S1985" s="2"/>
    </row>
    <row r="1986" spans="1:19" ht="15.75" customHeight="1">
      <c r="A1986" s="3" t="s">
        <v>422</v>
      </c>
      <c r="B1986" s="3" t="s">
        <v>5587</v>
      </c>
      <c r="C1986" s="3" t="s">
        <v>2753</v>
      </c>
      <c r="D1986" s="3" t="s">
        <v>5674</v>
      </c>
      <c r="E1986" s="3" t="s">
        <v>1210</v>
      </c>
      <c r="F1986" s="3" t="s">
        <v>5688</v>
      </c>
      <c r="G1986" s="3" t="s">
        <v>745</v>
      </c>
      <c r="H1986" s="3"/>
      <c r="I1986" s="2"/>
      <c r="J1986" s="2"/>
      <c r="L1986" s="2"/>
      <c r="M1986" s="3" t="s">
        <v>422</v>
      </c>
      <c r="N1986" s="3"/>
      <c r="O1986" s="3" t="s">
        <v>2753</v>
      </c>
      <c r="P1986" s="2"/>
      <c r="Q1986" s="2"/>
      <c r="S1986" s="2"/>
    </row>
    <row r="1987" spans="1:19" ht="15.75" customHeight="1">
      <c r="A1987" s="3" t="s">
        <v>422</v>
      </c>
      <c r="B1987" s="3" t="s">
        <v>5587</v>
      </c>
      <c r="C1987" s="3" t="s">
        <v>5689</v>
      </c>
      <c r="D1987" s="3" t="s">
        <v>5674</v>
      </c>
      <c r="E1987" s="3" t="s">
        <v>5690</v>
      </c>
      <c r="F1987" s="3" t="s">
        <v>5691</v>
      </c>
      <c r="G1987" s="3" t="s">
        <v>745</v>
      </c>
      <c r="H1987" s="3"/>
      <c r="I1987" s="2"/>
      <c r="J1987" s="2"/>
      <c r="L1987" s="2"/>
      <c r="M1987" s="3" t="s">
        <v>422</v>
      </c>
      <c r="N1987" s="3"/>
      <c r="O1987" s="3" t="s">
        <v>5689</v>
      </c>
      <c r="P1987" s="2"/>
      <c r="Q1987" s="2"/>
      <c r="S1987" s="2"/>
    </row>
    <row r="1988" spans="1:19" ht="15.75" customHeight="1">
      <c r="A1988" s="3" t="s">
        <v>422</v>
      </c>
      <c r="B1988" s="3" t="s">
        <v>5587</v>
      </c>
      <c r="C1988" s="3" t="s">
        <v>619</v>
      </c>
      <c r="D1988" s="3" t="s">
        <v>5674</v>
      </c>
      <c r="E1988" s="3" t="s">
        <v>1009</v>
      </c>
      <c r="F1988" s="3" t="s">
        <v>5692</v>
      </c>
      <c r="G1988" s="3" t="s">
        <v>745</v>
      </c>
      <c r="H1988" s="3"/>
      <c r="I1988" s="2"/>
      <c r="J1988" s="2"/>
      <c r="L1988" s="2"/>
      <c r="M1988" s="3" t="s">
        <v>422</v>
      </c>
      <c r="N1988" s="3"/>
      <c r="O1988" s="3" t="s">
        <v>619</v>
      </c>
      <c r="P1988" s="2"/>
      <c r="Q1988" s="2"/>
      <c r="S1988" s="2"/>
    </row>
    <row r="1989" spans="1:19" ht="15.75" customHeight="1">
      <c r="A1989" s="3" t="s">
        <v>422</v>
      </c>
      <c r="B1989" s="3" t="s">
        <v>5587</v>
      </c>
      <c r="C1989" s="3" t="s">
        <v>5693</v>
      </c>
      <c r="D1989" s="3" t="s">
        <v>5674</v>
      </c>
      <c r="E1989" s="3" t="s">
        <v>1732</v>
      </c>
      <c r="F1989" s="3" t="s">
        <v>5694</v>
      </c>
      <c r="G1989" s="3" t="s">
        <v>745</v>
      </c>
      <c r="H1989" s="3"/>
      <c r="I1989" s="2"/>
      <c r="J1989" s="2"/>
      <c r="L1989" s="2"/>
      <c r="M1989" s="3" t="s">
        <v>422</v>
      </c>
      <c r="N1989" s="3"/>
      <c r="O1989" s="3" t="s">
        <v>5693</v>
      </c>
      <c r="P1989" s="2"/>
      <c r="Q1989" s="2"/>
      <c r="S1989" s="2"/>
    </row>
    <row r="1990" spans="1:19" ht="15.75" customHeight="1">
      <c r="A1990" s="3" t="s">
        <v>422</v>
      </c>
      <c r="B1990" s="3" t="s">
        <v>5587</v>
      </c>
      <c r="C1990" s="3" t="s">
        <v>5695</v>
      </c>
      <c r="D1990" s="3" t="s">
        <v>5674</v>
      </c>
      <c r="E1990" s="3" t="s">
        <v>3145</v>
      </c>
      <c r="F1990" s="3" t="s">
        <v>5696</v>
      </c>
      <c r="G1990" s="3" t="s">
        <v>745</v>
      </c>
      <c r="H1990" s="3"/>
      <c r="I1990" s="2"/>
      <c r="J1990" s="2"/>
      <c r="L1990" s="2"/>
      <c r="M1990" s="3" t="s">
        <v>422</v>
      </c>
      <c r="N1990" s="3"/>
      <c r="O1990" s="3" t="s">
        <v>5695</v>
      </c>
      <c r="P1990" s="2"/>
      <c r="Q1990" s="2"/>
      <c r="S1990" s="2"/>
    </row>
    <row r="1991" spans="1:19" ht="15.75" customHeight="1">
      <c r="A1991" s="3" t="s">
        <v>422</v>
      </c>
      <c r="B1991" s="3" t="s">
        <v>5587</v>
      </c>
      <c r="C1991" s="3" t="s">
        <v>5697</v>
      </c>
      <c r="D1991" s="3" t="s">
        <v>5674</v>
      </c>
      <c r="E1991" s="3" t="s">
        <v>1702</v>
      </c>
      <c r="F1991" s="3" t="s">
        <v>5698</v>
      </c>
      <c r="G1991" s="3" t="s">
        <v>745</v>
      </c>
      <c r="H1991" s="3"/>
      <c r="I1991" s="2"/>
      <c r="J1991" s="2"/>
      <c r="L1991" s="2"/>
      <c r="M1991" s="3" t="s">
        <v>422</v>
      </c>
      <c r="N1991" s="3"/>
      <c r="O1991" s="3" t="s">
        <v>5697</v>
      </c>
      <c r="P1991" s="2"/>
      <c r="Q1991" s="2"/>
      <c r="S1991" s="2"/>
    </row>
    <row r="1992" spans="1:19" ht="15.75" customHeight="1">
      <c r="A1992" s="3" t="s">
        <v>422</v>
      </c>
      <c r="B1992" s="3" t="s">
        <v>5587</v>
      </c>
      <c r="C1992" s="3" t="s">
        <v>5699</v>
      </c>
      <c r="D1992" s="3" t="s">
        <v>5700</v>
      </c>
      <c r="E1992" s="3" t="s">
        <v>5701</v>
      </c>
      <c r="F1992" s="3" t="s">
        <v>5702</v>
      </c>
      <c r="G1992" s="3" t="s">
        <v>741</v>
      </c>
      <c r="H1992" s="3"/>
      <c r="I1992" s="2"/>
      <c r="J1992" s="2"/>
      <c r="L1992" s="2"/>
      <c r="M1992" s="3" t="s">
        <v>422</v>
      </c>
      <c r="N1992" s="3"/>
      <c r="O1992" s="3" t="s">
        <v>5699</v>
      </c>
      <c r="P1992" s="2"/>
      <c r="Q1992" s="2"/>
      <c r="S1992" s="2"/>
    </row>
    <row r="1993" spans="1:19" ht="15.75" customHeight="1">
      <c r="A1993" s="3" t="s">
        <v>422</v>
      </c>
      <c r="B1993" s="3" t="s">
        <v>5587</v>
      </c>
      <c r="C1993" s="3" t="s">
        <v>5703</v>
      </c>
      <c r="D1993" s="3" t="s">
        <v>5700</v>
      </c>
      <c r="E1993" s="3" t="s">
        <v>5704</v>
      </c>
      <c r="F1993" s="3" t="s">
        <v>5705</v>
      </c>
      <c r="G1993" s="3" t="s">
        <v>745</v>
      </c>
      <c r="H1993" s="3"/>
      <c r="I1993" s="2"/>
      <c r="J1993" s="2"/>
      <c r="L1993" s="2"/>
      <c r="M1993" s="3" t="s">
        <v>422</v>
      </c>
      <c r="N1993" s="3"/>
      <c r="O1993" s="3" t="s">
        <v>5703</v>
      </c>
      <c r="P1993" s="2"/>
      <c r="Q1993" s="2"/>
      <c r="S1993" s="2"/>
    </row>
    <row r="1994" spans="1:19" ht="15.75" customHeight="1">
      <c r="A1994" s="3" t="s">
        <v>422</v>
      </c>
      <c r="B1994" s="3" t="s">
        <v>5587</v>
      </c>
      <c r="C1994" s="3" t="s">
        <v>5706</v>
      </c>
      <c r="D1994" s="3" t="s">
        <v>5700</v>
      </c>
      <c r="E1994" s="3" t="s">
        <v>5707</v>
      </c>
      <c r="F1994" s="3" t="s">
        <v>5708</v>
      </c>
      <c r="G1994" s="3" t="s">
        <v>745</v>
      </c>
      <c r="H1994" s="3"/>
      <c r="I1994" s="2"/>
      <c r="J1994" s="2"/>
      <c r="L1994" s="2"/>
      <c r="M1994" s="3" t="s">
        <v>422</v>
      </c>
      <c r="N1994" s="3"/>
      <c r="O1994" s="3" t="s">
        <v>5706</v>
      </c>
      <c r="P1994" s="2"/>
      <c r="Q1994" s="2"/>
      <c r="S1994" s="2"/>
    </row>
    <row r="1995" spans="1:19" ht="15.75" customHeight="1">
      <c r="A1995" s="3" t="s">
        <v>422</v>
      </c>
      <c r="B1995" s="3" t="s">
        <v>5587</v>
      </c>
      <c r="C1995" s="3" t="s">
        <v>5709</v>
      </c>
      <c r="D1995" s="3" t="s">
        <v>5700</v>
      </c>
      <c r="E1995" s="3" t="s">
        <v>3207</v>
      </c>
      <c r="F1995" s="3" t="s">
        <v>5710</v>
      </c>
      <c r="G1995" s="3" t="s">
        <v>745</v>
      </c>
      <c r="H1995" s="3"/>
      <c r="I1995" s="2"/>
      <c r="J1995" s="2"/>
      <c r="L1995" s="2"/>
      <c r="M1995" s="3" t="s">
        <v>422</v>
      </c>
      <c r="N1995" s="3"/>
      <c r="O1995" s="3" t="s">
        <v>5709</v>
      </c>
      <c r="P1995" s="2"/>
      <c r="Q1995" s="2"/>
      <c r="S1995" s="2"/>
    </row>
    <row r="1996" spans="1:19" ht="15.75" customHeight="1">
      <c r="A1996" s="3" t="s">
        <v>422</v>
      </c>
      <c r="B1996" s="3" t="s">
        <v>5587</v>
      </c>
      <c r="C1996" s="3" t="s">
        <v>5711</v>
      </c>
      <c r="D1996" s="3" t="s">
        <v>5700</v>
      </c>
      <c r="E1996" s="3" t="s">
        <v>5712</v>
      </c>
      <c r="F1996" s="3" t="s">
        <v>5713</v>
      </c>
      <c r="G1996" s="3" t="s">
        <v>745</v>
      </c>
      <c r="H1996" s="3"/>
      <c r="I1996" s="2"/>
      <c r="J1996" s="2"/>
      <c r="L1996" s="2"/>
      <c r="M1996" s="3" t="s">
        <v>422</v>
      </c>
      <c r="N1996" s="3"/>
      <c r="O1996" s="3" t="s">
        <v>5711</v>
      </c>
      <c r="P1996" s="2"/>
      <c r="Q1996" s="2"/>
      <c r="S1996" s="2"/>
    </row>
    <row r="1997" spans="1:19" ht="15.75" customHeight="1">
      <c r="A1997" s="3" t="s">
        <v>422</v>
      </c>
      <c r="B1997" s="3" t="s">
        <v>5587</v>
      </c>
      <c r="C1997" s="3" t="s">
        <v>5714</v>
      </c>
      <c r="D1997" s="3" t="s">
        <v>5700</v>
      </c>
      <c r="E1997" s="3" t="s">
        <v>5715</v>
      </c>
      <c r="F1997" s="3" t="s">
        <v>5716</v>
      </c>
      <c r="G1997" s="3" t="s">
        <v>745</v>
      </c>
      <c r="H1997" s="3"/>
      <c r="I1997" s="2"/>
      <c r="J1997" s="2"/>
      <c r="L1997" s="2"/>
      <c r="M1997" s="3" t="s">
        <v>422</v>
      </c>
      <c r="N1997" s="3"/>
      <c r="O1997" s="3" t="s">
        <v>5714</v>
      </c>
      <c r="P1997" s="2"/>
      <c r="Q1997" s="2"/>
      <c r="S1997" s="2"/>
    </row>
    <row r="1998" spans="1:19" ht="15.75" customHeight="1">
      <c r="A1998" s="3" t="s">
        <v>422</v>
      </c>
      <c r="B1998" s="3" t="s">
        <v>5587</v>
      </c>
      <c r="C1998" s="3" t="s">
        <v>5717</v>
      </c>
      <c r="D1998" s="3" t="s">
        <v>5700</v>
      </c>
      <c r="E1998" s="3" t="s">
        <v>5718</v>
      </c>
      <c r="F1998" s="3" t="s">
        <v>5719</v>
      </c>
      <c r="G1998" s="3" t="s">
        <v>745</v>
      </c>
      <c r="H1998" s="3"/>
      <c r="I1998" s="2"/>
      <c r="J1998" s="2"/>
      <c r="L1998" s="2"/>
      <c r="M1998" s="3" t="s">
        <v>422</v>
      </c>
      <c r="N1998" s="3"/>
      <c r="O1998" s="3" t="s">
        <v>5717</v>
      </c>
      <c r="P1998" s="2"/>
      <c r="Q1998" s="2"/>
      <c r="S1998" s="2"/>
    </row>
    <row r="1999" spans="1:19" ht="15.75" customHeight="1">
      <c r="A1999" s="3" t="s">
        <v>422</v>
      </c>
      <c r="B1999" s="3" t="s">
        <v>5587</v>
      </c>
      <c r="C1999" s="3" t="s">
        <v>5720</v>
      </c>
      <c r="D1999" s="3" t="s">
        <v>5700</v>
      </c>
      <c r="E1999" s="3" t="s">
        <v>5721</v>
      </c>
      <c r="F1999" s="3" t="s">
        <v>5722</v>
      </c>
      <c r="G1999" s="3" t="s">
        <v>745</v>
      </c>
      <c r="H1999" s="3"/>
      <c r="I1999" s="2"/>
      <c r="J1999" s="2"/>
      <c r="L1999" s="2"/>
      <c r="M1999" s="3" t="s">
        <v>422</v>
      </c>
      <c r="N1999" s="3"/>
      <c r="O1999" s="3" t="s">
        <v>5720</v>
      </c>
      <c r="P1999" s="2"/>
      <c r="Q1999" s="2"/>
      <c r="S1999" s="2"/>
    </row>
    <row r="2000" spans="1:19" ht="15.75" customHeight="1">
      <c r="A2000" s="3" t="s">
        <v>422</v>
      </c>
      <c r="B2000" s="3" t="s">
        <v>5587</v>
      </c>
      <c r="C2000" s="3" t="s">
        <v>5723</v>
      </c>
      <c r="D2000" s="3" t="s">
        <v>5700</v>
      </c>
      <c r="E2000" s="3" t="s">
        <v>5724</v>
      </c>
      <c r="F2000" s="3" t="s">
        <v>5725</v>
      </c>
      <c r="G2000" s="3" t="s">
        <v>745</v>
      </c>
      <c r="H2000" s="3"/>
      <c r="I2000" s="2"/>
      <c r="J2000" s="2"/>
      <c r="L2000" s="2"/>
      <c r="M2000" s="3" t="s">
        <v>422</v>
      </c>
      <c r="N2000" s="3"/>
      <c r="O2000" s="3" t="s">
        <v>5723</v>
      </c>
      <c r="P2000" s="2"/>
      <c r="Q2000" s="2"/>
      <c r="S2000" s="2"/>
    </row>
    <row r="2001" spans="1:19" ht="15.75" customHeight="1">
      <c r="A2001" s="3" t="s">
        <v>422</v>
      </c>
      <c r="B2001" s="3" t="s">
        <v>5587</v>
      </c>
      <c r="C2001" s="3" t="s">
        <v>5726</v>
      </c>
      <c r="D2001" s="3" t="s">
        <v>5700</v>
      </c>
      <c r="E2001" s="3" t="s">
        <v>5727</v>
      </c>
      <c r="F2001" s="3" t="s">
        <v>5728</v>
      </c>
      <c r="G2001" s="3" t="s">
        <v>745</v>
      </c>
      <c r="H2001" s="3"/>
      <c r="I2001" s="2"/>
      <c r="J2001" s="2"/>
      <c r="L2001" s="2"/>
      <c r="M2001" s="3" t="s">
        <v>422</v>
      </c>
      <c r="N2001" s="3"/>
      <c r="O2001" s="3" t="s">
        <v>5726</v>
      </c>
      <c r="P2001" s="2"/>
      <c r="Q2001" s="2"/>
      <c r="S2001" s="2"/>
    </row>
    <row r="2002" spans="1:19" ht="15.75" customHeight="1">
      <c r="A2002" s="3" t="s">
        <v>422</v>
      </c>
      <c r="B2002" s="3" t="s">
        <v>5587</v>
      </c>
      <c r="C2002" s="3" t="s">
        <v>5729</v>
      </c>
      <c r="D2002" s="3" t="s">
        <v>5700</v>
      </c>
      <c r="E2002" s="3" t="s">
        <v>2027</v>
      </c>
      <c r="F2002" s="3" t="s">
        <v>5730</v>
      </c>
      <c r="G2002" s="3" t="s">
        <v>745</v>
      </c>
      <c r="H2002" s="3"/>
      <c r="I2002" s="2"/>
      <c r="J2002" s="2"/>
      <c r="L2002" s="2"/>
      <c r="M2002" s="3" t="s">
        <v>422</v>
      </c>
      <c r="N2002" s="3"/>
      <c r="O2002" s="3" t="s">
        <v>5729</v>
      </c>
      <c r="P2002" s="2"/>
      <c r="Q2002" s="2"/>
      <c r="S2002" s="2"/>
    </row>
    <row r="2003" spans="1:19" ht="15.75" customHeight="1">
      <c r="A2003" s="3" t="s">
        <v>422</v>
      </c>
      <c r="B2003" s="3" t="s">
        <v>5587</v>
      </c>
      <c r="C2003" s="3" t="s">
        <v>5731</v>
      </c>
      <c r="D2003" s="3" t="s">
        <v>5700</v>
      </c>
      <c r="E2003" s="3" t="s">
        <v>3690</v>
      </c>
      <c r="F2003" s="3" t="s">
        <v>5732</v>
      </c>
      <c r="G2003" s="3" t="s">
        <v>745</v>
      </c>
      <c r="H2003" s="3"/>
      <c r="I2003" s="2"/>
      <c r="J2003" s="2"/>
      <c r="L2003" s="2"/>
      <c r="M2003" s="3" t="s">
        <v>422</v>
      </c>
      <c r="N2003" s="3"/>
      <c r="O2003" s="3" t="s">
        <v>5731</v>
      </c>
      <c r="P2003" s="2"/>
      <c r="Q2003" s="2"/>
      <c r="S2003" s="2"/>
    </row>
    <row r="2004" spans="1:19" ht="15.75" customHeight="1">
      <c r="A2004" s="3" t="s">
        <v>422</v>
      </c>
      <c r="B2004" s="3" t="s">
        <v>5587</v>
      </c>
      <c r="C2004" s="3" t="s">
        <v>5733</v>
      </c>
      <c r="D2004" s="3" t="s">
        <v>5700</v>
      </c>
      <c r="E2004" s="3" t="s">
        <v>5734</v>
      </c>
      <c r="F2004" s="3" t="s">
        <v>5735</v>
      </c>
      <c r="G2004" s="3" t="s">
        <v>745</v>
      </c>
      <c r="H2004" s="3"/>
      <c r="I2004" s="2"/>
      <c r="J2004" s="2"/>
      <c r="L2004" s="2"/>
      <c r="M2004" s="3" t="s">
        <v>422</v>
      </c>
      <c r="N2004" s="3"/>
      <c r="O2004" s="3" t="s">
        <v>5733</v>
      </c>
      <c r="P2004" s="2"/>
      <c r="Q2004" s="2"/>
      <c r="S2004" s="2"/>
    </row>
    <row r="2005" spans="1:19" ht="15.75" customHeight="1">
      <c r="A2005" s="3" t="s">
        <v>422</v>
      </c>
      <c r="B2005" s="3" t="s">
        <v>5587</v>
      </c>
      <c r="C2005" s="3" t="s">
        <v>5736</v>
      </c>
      <c r="D2005" s="3" t="s">
        <v>5700</v>
      </c>
      <c r="E2005" s="3" t="s">
        <v>5737</v>
      </c>
      <c r="F2005" s="3" t="s">
        <v>5738</v>
      </c>
      <c r="G2005" s="3" t="s">
        <v>745</v>
      </c>
      <c r="H2005" s="3"/>
      <c r="I2005" s="2"/>
      <c r="J2005" s="2"/>
      <c r="L2005" s="2"/>
      <c r="M2005" s="3" t="s">
        <v>422</v>
      </c>
      <c r="N2005" s="3"/>
      <c r="O2005" s="3" t="s">
        <v>5736</v>
      </c>
      <c r="P2005" s="2"/>
      <c r="Q2005" s="2"/>
      <c r="S2005" s="2"/>
    </row>
    <row r="2006" spans="1:19" ht="15.75" customHeight="1">
      <c r="A2006" s="3" t="s">
        <v>422</v>
      </c>
      <c r="B2006" s="3" t="s">
        <v>5587</v>
      </c>
      <c r="C2006" s="3" t="s">
        <v>5739</v>
      </c>
      <c r="D2006" s="3" t="s">
        <v>5700</v>
      </c>
      <c r="E2006" s="3" t="s">
        <v>5740</v>
      </c>
      <c r="F2006" s="3" t="s">
        <v>5741</v>
      </c>
      <c r="G2006" s="3" t="s">
        <v>745</v>
      </c>
      <c r="H2006" s="3"/>
      <c r="I2006" s="2"/>
      <c r="J2006" s="2"/>
      <c r="L2006" s="2"/>
      <c r="M2006" s="3" t="s">
        <v>422</v>
      </c>
      <c r="N2006" s="3"/>
      <c r="O2006" s="3" t="s">
        <v>5739</v>
      </c>
      <c r="P2006" s="2"/>
      <c r="Q2006" s="2"/>
      <c r="S2006" s="2"/>
    </row>
    <row r="2007" spans="1:19" ht="15.75" customHeight="1">
      <c r="A2007" s="3" t="s">
        <v>422</v>
      </c>
      <c r="B2007" s="3" t="s">
        <v>5587</v>
      </c>
      <c r="C2007" s="3" t="s">
        <v>5742</v>
      </c>
      <c r="D2007" s="3" t="s">
        <v>5700</v>
      </c>
      <c r="E2007" s="3" t="s">
        <v>5743</v>
      </c>
      <c r="F2007" s="3" t="s">
        <v>5744</v>
      </c>
      <c r="G2007" s="3" t="s">
        <v>745</v>
      </c>
      <c r="H2007" s="3"/>
      <c r="I2007" s="2"/>
      <c r="J2007" s="2"/>
      <c r="L2007" s="2"/>
      <c r="M2007" s="3" t="s">
        <v>422</v>
      </c>
      <c r="N2007" s="3"/>
      <c r="O2007" s="3" t="s">
        <v>5742</v>
      </c>
      <c r="P2007" s="2"/>
      <c r="Q2007" s="2"/>
      <c r="S2007" s="2"/>
    </row>
    <row r="2008" spans="1:19" ht="15.75" customHeight="1">
      <c r="A2008" s="3" t="s">
        <v>422</v>
      </c>
      <c r="B2008" s="3" t="s">
        <v>5587</v>
      </c>
      <c r="C2008" s="3" t="s">
        <v>5745</v>
      </c>
      <c r="D2008" s="3" t="s">
        <v>5700</v>
      </c>
      <c r="E2008" s="3" t="s">
        <v>5746</v>
      </c>
      <c r="F2008" s="3" t="s">
        <v>5747</v>
      </c>
      <c r="G2008" s="3" t="s">
        <v>745</v>
      </c>
      <c r="H2008" s="3"/>
      <c r="I2008" s="2"/>
      <c r="J2008" s="2"/>
      <c r="L2008" s="2"/>
      <c r="M2008" s="3" t="s">
        <v>422</v>
      </c>
      <c r="N2008" s="3"/>
      <c r="O2008" s="3" t="s">
        <v>5745</v>
      </c>
      <c r="P2008" s="2"/>
      <c r="Q2008" s="2"/>
      <c r="S2008" s="2"/>
    </row>
    <row r="2009" spans="1:19" ht="15.75" customHeight="1">
      <c r="A2009" s="3" t="s">
        <v>422</v>
      </c>
      <c r="B2009" s="3" t="s">
        <v>5587</v>
      </c>
      <c r="C2009" s="3" t="s">
        <v>5748</v>
      </c>
      <c r="D2009" s="3" t="s">
        <v>5749</v>
      </c>
      <c r="E2009" s="3" t="s">
        <v>5750</v>
      </c>
      <c r="F2009" s="3" t="s">
        <v>5751</v>
      </c>
      <c r="G2009" s="3" t="s">
        <v>741</v>
      </c>
      <c r="H2009" s="3"/>
      <c r="I2009" s="2"/>
      <c r="J2009" s="2"/>
      <c r="L2009" s="2"/>
      <c r="M2009" s="3" t="s">
        <v>422</v>
      </c>
      <c r="N2009" s="3"/>
      <c r="O2009" s="3" t="s">
        <v>5748</v>
      </c>
      <c r="P2009" s="2"/>
      <c r="Q2009" s="2"/>
      <c r="S2009" s="2"/>
    </row>
    <row r="2010" spans="1:19" ht="15.75" customHeight="1">
      <c r="A2010" s="3" t="s">
        <v>422</v>
      </c>
      <c r="B2010" s="3" t="s">
        <v>5587</v>
      </c>
      <c r="C2010" s="3" t="s">
        <v>5752</v>
      </c>
      <c r="D2010" s="3" t="s">
        <v>5749</v>
      </c>
      <c r="E2010" s="3" t="s">
        <v>5753</v>
      </c>
      <c r="F2010" s="3" t="s">
        <v>5754</v>
      </c>
      <c r="G2010" s="3" t="s">
        <v>745</v>
      </c>
      <c r="H2010" s="3"/>
      <c r="I2010" s="2"/>
      <c r="J2010" s="2"/>
      <c r="L2010" s="2"/>
      <c r="M2010" s="3" t="s">
        <v>422</v>
      </c>
      <c r="N2010" s="3"/>
      <c r="O2010" s="3" t="s">
        <v>5752</v>
      </c>
      <c r="P2010" s="2"/>
      <c r="Q2010" s="2"/>
      <c r="S2010" s="2"/>
    </row>
    <row r="2011" spans="1:19" ht="15.75" customHeight="1">
      <c r="A2011" s="3" t="s">
        <v>422</v>
      </c>
      <c r="B2011" s="3" t="s">
        <v>5587</v>
      </c>
      <c r="C2011" s="3" t="s">
        <v>5755</v>
      </c>
      <c r="D2011" s="3" t="s">
        <v>5749</v>
      </c>
      <c r="E2011" s="3" t="s">
        <v>3671</v>
      </c>
      <c r="F2011" s="3" t="s">
        <v>5756</v>
      </c>
      <c r="G2011" s="3" t="s">
        <v>745</v>
      </c>
      <c r="H2011" s="3"/>
      <c r="I2011" s="2"/>
      <c r="J2011" s="2"/>
      <c r="L2011" s="2"/>
      <c r="M2011" s="3" t="s">
        <v>422</v>
      </c>
      <c r="N2011" s="3"/>
      <c r="O2011" s="3" t="s">
        <v>5755</v>
      </c>
      <c r="P2011" s="2"/>
      <c r="Q2011" s="2"/>
      <c r="S2011" s="2"/>
    </row>
    <row r="2012" spans="1:19" ht="15.75" customHeight="1">
      <c r="A2012" s="3" t="s">
        <v>422</v>
      </c>
      <c r="B2012" s="3" t="s">
        <v>5587</v>
      </c>
      <c r="C2012" s="3" t="s">
        <v>5757</v>
      </c>
      <c r="D2012" s="3" t="s">
        <v>5749</v>
      </c>
      <c r="E2012" s="3" t="s">
        <v>4877</v>
      </c>
      <c r="F2012" s="3" t="s">
        <v>5758</v>
      </c>
      <c r="G2012" s="3" t="s">
        <v>745</v>
      </c>
      <c r="H2012" s="3"/>
      <c r="I2012" s="2"/>
      <c r="J2012" s="2"/>
      <c r="L2012" s="2"/>
      <c r="M2012" s="3" t="s">
        <v>422</v>
      </c>
      <c r="N2012" s="3"/>
      <c r="O2012" s="3" t="s">
        <v>5757</v>
      </c>
      <c r="P2012" s="2"/>
      <c r="Q2012" s="2"/>
      <c r="S2012" s="2"/>
    </row>
    <row r="2013" spans="1:19" ht="15.75" customHeight="1">
      <c r="A2013" s="3" t="s">
        <v>422</v>
      </c>
      <c r="B2013" s="3" t="s">
        <v>5587</v>
      </c>
      <c r="C2013" s="3" t="s">
        <v>5759</v>
      </c>
      <c r="D2013" s="3" t="s">
        <v>5749</v>
      </c>
      <c r="E2013" s="3" t="s">
        <v>5760</v>
      </c>
      <c r="F2013" s="3" t="s">
        <v>5761</v>
      </c>
      <c r="G2013" s="3" t="s">
        <v>745</v>
      </c>
      <c r="H2013" s="3"/>
      <c r="I2013" s="2"/>
      <c r="J2013" s="2"/>
      <c r="L2013" s="2"/>
      <c r="M2013" s="3" t="s">
        <v>422</v>
      </c>
      <c r="N2013" s="3"/>
      <c r="O2013" s="3" t="s">
        <v>5759</v>
      </c>
      <c r="P2013" s="2"/>
      <c r="Q2013" s="2"/>
      <c r="S2013" s="2"/>
    </row>
    <row r="2014" spans="1:19" ht="15.75" customHeight="1">
      <c r="A2014" s="3" t="s">
        <v>422</v>
      </c>
      <c r="B2014" s="3" t="s">
        <v>5587</v>
      </c>
      <c r="C2014" s="3" t="s">
        <v>2282</v>
      </c>
      <c r="D2014" s="3" t="s">
        <v>5749</v>
      </c>
      <c r="E2014" s="3" t="s">
        <v>5762</v>
      </c>
      <c r="F2014" s="3" t="s">
        <v>5763</v>
      </c>
      <c r="G2014" s="3" t="s">
        <v>745</v>
      </c>
      <c r="H2014" s="3"/>
      <c r="I2014" s="2"/>
      <c r="J2014" s="2"/>
      <c r="L2014" s="2"/>
      <c r="M2014" s="3" t="s">
        <v>422</v>
      </c>
      <c r="N2014" s="3"/>
      <c r="O2014" s="3" t="s">
        <v>2282</v>
      </c>
      <c r="P2014" s="2"/>
      <c r="Q2014" s="2"/>
      <c r="S2014" s="2"/>
    </row>
    <row r="2015" spans="1:19" ht="15.75" customHeight="1">
      <c r="A2015" s="3" t="s">
        <v>422</v>
      </c>
      <c r="B2015" s="3" t="s">
        <v>5587</v>
      </c>
      <c r="C2015" s="3" t="s">
        <v>5764</v>
      </c>
      <c r="D2015" s="3" t="s">
        <v>5749</v>
      </c>
      <c r="E2015" s="3" t="s">
        <v>5765</v>
      </c>
      <c r="F2015" s="3" t="s">
        <v>5766</v>
      </c>
      <c r="G2015" s="3" t="s">
        <v>745</v>
      </c>
      <c r="H2015" s="3"/>
      <c r="I2015" s="2"/>
      <c r="J2015" s="2"/>
      <c r="L2015" s="2"/>
      <c r="M2015" s="3" t="s">
        <v>422</v>
      </c>
      <c r="N2015" s="3"/>
      <c r="O2015" s="3" t="s">
        <v>5764</v>
      </c>
      <c r="P2015" s="2"/>
      <c r="Q2015" s="2"/>
      <c r="S2015" s="2"/>
    </row>
    <row r="2016" spans="1:19" ht="15.75" customHeight="1">
      <c r="A2016" s="3" t="s">
        <v>422</v>
      </c>
      <c r="B2016" s="3" t="s">
        <v>5587</v>
      </c>
      <c r="C2016" s="3" t="s">
        <v>5767</v>
      </c>
      <c r="D2016" s="3" t="s">
        <v>5749</v>
      </c>
      <c r="E2016" s="3" t="s">
        <v>5768</v>
      </c>
      <c r="F2016" s="3" t="s">
        <v>5769</v>
      </c>
      <c r="G2016" s="3" t="s">
        <v>745</v>
      </c>
      <c r="H2016" s="3"/>
      <c r="I2016" s="2"/>
      <c r="J2016" s="2"/>
      <c r="L2016" s="2"/>
      <c r="M2016" s="3" t="s">
        <v>422</v>
      </c>
      <c r="N2016" s="3"/>
      <c r="O2016" s="3" t="s">
        <v>5767</v>
      </c>
      <c r="P2016" s="2"/>
      <c r="Q2016" s="2"/>
      <c r="S2016" s="2"/>
    </row>
    <row r="2017" spans="1:19" ht="15.75" customHeight="1">
      <c r="A2017" s="3" t="s">
        <v>422</v>
      </c>
      <c r="B2017" s="3" t="s">
        <v>5587</v>
      </c>
      <c r="C2017" s="3" t="s">
        <v>5770</v>
      </c>
      <c r="D2017" s="3" t="s">
        <v>5749</v>
      </c>
      <c r="E2017" s="3" t="s">
        <v>1856</v>
      </c>
      <c r="F2017" s="3" t="s">
        <v>5771</v>
      </c>
      <c r="G2017" s="3" t="s">
        <v>745</v>
      </c>
      <c r="H2017" s="3"/>
      <c r="I2017" s="2"/>
      <c r="J2017" s="2"/>
      <c r="L2017" s="2"/>
      <c r="M2017" s="3" t="s">
        <v>422</v>
      </c>
      <c r="N2017" s="3"/>
      <c r="O2017" s="3" t="s">
        <v>5770</v>
      </c>
      <c r="P2017" s="2"/>
      <c r="Q2017" s="2"/>
      <c r="S2017" s="2"/>
    </row>
    <row r="2018" spans="1:19" ht="15.75" customHeight="1">
      <c r="A2018" s="3" t="s">
        <v>422</v>
      </c>
      <c r="B2018" s="3" t="s">
        <v>5587</v>
      </c>
      <c r="C2018" s="3" t="s">
        <v>5772</v>
      </c>
      <c r="D2018" s="3" t="s">
        <v>5749</v>
      </c>
      <c r="E2018" s="3" t="s">
        <v>5773</v>
      </c>
      <c r="F2018" s="3" t="s">
        <v>5774</v>
      </c>
      <c r="G2018" s="3" t="s">
        <v>745</v>
      </c>
      <c r="H2018" s="3"/>
      <c r="I2018" s="2"/>
      <c r="J2018" s="2"/>
      <c r="L2018" s="2"/>
      <c r="M2018" s="3" t="s">
        <v>422</v>
      </c>
      <c r="N2018" s="3"/>
      <c r="O2018" s="3" t="s">
        <v>5772</v>
      </c>
      <c r="P2018" s="2"/>
      <c r="Q2018" s="2"/>
      <c r="S2018" s="2"/>
    </row>
    <row r="2019" spans="1:19" ht="15.75" customHeight="1">
      <c r="A2019" s="3" t="s">
        <v>422</v>
      </c>
      <c r="B2019" s="3" t="s">
        <v>5587</v>
      </c>
      <c r="C2019" s="3" t="s">
        <v>5775</v>
      </c>
      <c r="D2019" s="3" t="s">
        <v>5776</v>
      </c>
      <c r="E2019" s="3" t="s">
        <v>5777</v>
      </c>
      <c r="F2019" s="3" t="s">
        <v>5778</v>
      </c>
      <c r="G2019" s="3" t="s">
        <v>741</v>
      </c>
      <c r="H2019" s="3"/>
      <c r="I2019" s="2"/>
      <c r="J2019" s="2"/>
      <c r="L2019" s="2"/>
      <c r="M2019" s="3" t="s">
        <v>422</v>
      </c>
      <c r="N2019" s="3"/>
      <c r="O2019" s="3" t="s">
        <v>5775</v>
      </c>
      <c r="P2019" s="2"/>
      <c r="Q2019" s="2"/>
      <c r="S2019" s="2"/>
    </row>
    <row r="2020" spans="1:19" ht="15.75" customHeight="1">
      <c r="A2020" s="3" t="s">
        <v>422</v>
      </c>
      <c r="B2020" s="3" t="s">
        <v>5587</v>
      </c>
      <c r="C2020" s="3" t="s">
        <v>5779</v>
      </c>
      <c r="D2020" s="3" t="s">
        <v>5776</v>
      </c>
      <c r="E2020" s="3" t="s">
        <v>5780</v>
      </c>
      <c r="F2020" s="3" t="s">
        <v>5781</v>
      </c>
      <c r="G2020" s="3" t="s">
        <v>745</v>
      </c>
      <c r="H2020" s="3"/>
      <c r="I2020" s="2"/>
      <c r="J2020" s="2"/>
      <c r="L2020" s="2"/>
      <c r="M2020" s="3" t="s">
        <v>422</v>
      </c>
      <c r="N2020" s="3"/>
      <c r="O2020" s="3" t="s">
        <v>5779</v>
      </c>
      <c r="P2020" s="2"/>
      <c r="Q2020" s="2"/>
      <c r="S2020" s="2"/>
    </row>
    <row r="2021" spans="1:19" ht="15.75" customHeight="1">
      <c r="A2021" s="3" t="s">
        <v>422</v>
      </c>
      <c r="B2021" s="3" t="s">
        <v>5587</v>
      </c>
      <c r="C2021" s="3" t="s">
        <v>5782</v>
      </c>
      <c r="D2021" s="3" t="s">
        <v>5776</v>
      </c>
      <c r="E2021" s="3" t="s">
        <v>5295</v>
      </c>
      <c r="F2021" s="3" t="s">
        <v>5783</v>
      </c>
      <c r="G2021" s="3" t="s">
        <v>745</v>
      </c>
      <c r="H2021" s="3"/>
      <c r="I2021" s="2"/>
      <c r="J2021" s="2"/>
      <c r="L2021" s="2"/>
      <c r="M2021" s="3" t="s">
        <v>422</v>
      </c>
      <c r="N2021" s="3"/>
      <c r="O2021" s="3" t="s">
        <v>5782</v>
      </c>
      <c r="P2021" s="2"/>
      <c r="Q2021" s="2"/>
      <c r="S2021" s="2"/>
    </row>
    <row r="2022" spans="1:19" ht="15.75" customHeight="1">
      <c r="A2022" s="3" t="s">
        <v>422</v>
      </c>
      <c r="B2022" s="3" t="s">
        <v>5587</v>
      </c>
      <c r="C2022" s="3" t="s">
        <v>5784</v>
      </c>
      <c r="D2022" s="3" t="s">
        <v>5776</v>
      </c>
      <c r="E2022" s="3" t="s">
        <v>806</v>
      </c>
      <c r="F2022" s="3" t="s">
        <v>5785</v>
      </c>
      <c r="G2022" s="3" t="s">
        <v>745</v>
      </c>
      <c r="H2022" s="3"/>
      <c r="I2022" s="2"/>
      <c r="J2022" s="2"/>
      <c r="L2022" s="2"/>
      <c r="M2022" s="3" t="s">
        <v>422</v>
      </c>
      <c r="N2022" s="3"/>
      <c r="O2022" s="3" t="s">
        <v>5784</v>
      </c>
      <c r="P2022" s="2"/>
      <c r="Q2022" s="2"/>
      <c r="S2022" s="2"/>
    </row>
    <row r="2023" spans="1:19" ht="15.75" customHeight="1">
      <c r="A2023" s="3" t="s">
        <v>422</v>
      </c>
      <c r="B2023" s="3" t="s">
        <v>5587</v>
      </c>
      <c r="C2023" s="3" t="s">
        <v>5786</v>
      </c>
      <c r="D2023" s="3" t="s">
        <v>5776</v>
      </c>
      <c r="E2023" s="3" t="s">
        <v>5787</v>
      </c>
      <c r="F2023" s="3" t="s">
        <v>5788</v>
      </c>
      <c r="G2023" s="3" t="s">
        <v>745</v>
      </c>
      <c r="H2023" s="3"/>
      <c r="I2023" s="2"/>
      <c r="J2023" s="2"/>
      <c r="L2023" s="2"/>
      <c r="M2023" s="3" t="s">
        <v>422</v>
      </c>
      <c r="N2023" s="3"/>
      <c r="O2023" s="3" t="s">
        <v>5786</v>
      </c>
      <c r="P2023" s="2"/>
      <c r="Q2023" s="2"/>
      <c r="S2023" s="2"/>
    </row>
    <row r="2024" spans="1:19" ht="15.75" customHeight="1">
      <c r="A2024" s="3" t="s">
        <v>422</v>
      </c>
      <c r="B2024" s="3" t="s">
        <v>5587</v>
      </c>
      <c r="C2024" s="3" t="s">
        <v>5789</v>
      </c>
      <c r="D2024" s="3" t="s">
        <v>5776</v>
      </c>
      <c r="E2024" s="3" t="s">
        <v>5790</v>
      </c>
      <c r="F2024" s="3" t="s">
        <v>5791</v>
      </c>
      <c r="G2024" s="3" t="s">
        <v>745</v>
      </c>
      <c r="H2024" s="3"/>
      <c r="I2024" s="2"/>
      <c r="J2024" s="2"/>
      <c r="L2024" s="2"/>
      <c r="M2024" s="3" t="s">
        <v>422</v>
      </c>
      <c r="N2024" s="3"/>
      <c r="O2024" s="3" t="s">
        <v>5789</v>
      </c>
      <c r="P2024" s="2"/>
      <c r="Q2024" s="2"/>
      <c r="S2024" s="2"/>
    </row>
    <row r="2025" spans="1:19" ht="15.75" customHeight="1">
      <c r="A2025" s="3" t="s">
        <v>422</v>
      </c>
      <c r="B2025" s="3" t="s">
        <v>5587</v>
      </c>
      <c r="C2025" s="3" t="s">
        <v>5792</v>
      </c>
      <c r="D2025" s="3" t="s">
        <v>5776</v>
      </c>
      <c r="E2025" s="3" t="s">
        <v>5793</v>
      </c>
      <c r="F2025" s="3" t="s">
        <v>5794</v>
      </c>
      <c r="G2025" s="3" t="s">
        <v>745</v>
      </c>
      <c r="H2025" s="3"/>
      <c r="I2025" s="2"/>
      <c r="J2025" s="2"/>
      <c r="L2025" s="2"/>
      <c r="M2025" s="3" t="s">
        <v>422</v>
      </c>
      <c r="N2025" s="3"/>
      <c r="O2025" s="3" t="s">
        <v>5792</v>
      </c>
      <c r="P2025" s="2"/>
      <c r="Q2025" s="2"/>
      <c r="S2025" s="2"/>
    </row>
    <row r="2026" spans="1:19" ht="15.75" customHeight="1">
      <c r="A2026" s="3" t="s">
        <v>422</v>
      </c>
      <c r="B2026" s="3" t="s">
        <v>5587</v>
      </c>
      <c r="C2026" s="3" t="s">
        <v>5795</v>
      </c>
      <c r="D2026" s="3" t="s">
        <v>5776</v>
      </c>
      <c r="E2026" s="3" t="s">
        <v>5796</v>
      </c>
      <c r="F2026" s="3" t="s">
        <v>5797</v>
      </c>
      <c r="G2026" s="3" t="s">
        <v>745</v>
      </c>
      <c r="H2026" s="3"/>
      <c r="I2026" s="2"/>
      <c r="J2026" s="2"/>
      <c r="L2026" s="2"/>
      <c r="M2026" s="3" t="s">
        <v>422</v>
      </c>
      <c r="N2026" s="3"/>
      <c r="O2026" s="3" t="s">
        <v>5795</v>
      </c>
      <c r="P2026" s="2"/>
      <c r="Q2026" s="2"/>
      <c r="S2026" s="2"/>
    </row>
    <row r="2027" spans="1:19" ht="15.75" customHeight="1">
      <c r="A2027" s="3" t="s">
        <v>422</v>
      </c>
      <c r="B2027" s="3" t="s">
        <v>5587</v>
      </c>
      <c r="C2027" s="3" t="s">
        <v>5798</v>
      </c>
      <c r="D2027" s="3" t="s">
        <v>5776</v>
      </c>
      <c r="E2027" s="3" t="s">
        <v>5799</v>
      </c>
      <c r="F2027" s="3" t="s">
        <v>5800</v>
      </c>
      <c r="G2027" s="3" t="s">
        <v>745</v>
      </c>
      <c r="H2027" s="3"/>
      <c r="I2027" s="2"/>
      <c r="J2027" s="2"/>
      <c r="L2027" s="2"/>
      <c r="M2027" s="3" t="s">
        <v>422</v>
      </c>
      <c r="N2027" s="3"/>
      <c r="O2027" s="3" t="s">
        <v>5798</v>
      </c>
      <c r="P2027" s="2"/>
      <c r="Q2027" s="2"/>
      <c r="S2027" s="2"/>
    </row>
    <row r="2028" spans="1:19" ht="15.75" customHeight="1">
      <c r="A2028" s="3" t="s">
        <v>422</v>
      </c>
      <c r="B2028" s="3" t="s">
        <v>5587</v>
      </c>
      <c r="C2028" s="3" t="s">
        <v>5801</v>
      </c>
      <c r="D2028" s="3" t="s">
        <v>5776</v>
      </c>
      <c r="E2028" s="3" t="s">
        <v>1481</v>
      </c>
      <c r="F2028" s="3" t="s">
        <v>5802</v>
      </c>
      <c r="G2028" s="3" t="s">
        <v>745</v>
      </c>
      <c r="H2028" s="3"/>
      <c r="I2028" s="2"/>
      <c r="J2028" s="2"/>
      <c r="L2028" s="2"/>
      <c r="M2028" s="3" t="s">
        <v>422</v>
      </c>
      <c r="N2028" s="3"/>
      <c r="O2028" s="3" t="s">
        <v>5801</v>
      </c>
      <c r="P2028" s="2"/>
      <c r="Q2028" s="2"/>
      <c r="S2028" s="2"/>
    </row>
    <row r="2029" spans="1:19" ht="15.75" customHeight="1">
      <c r="A2029" s="3" t="s">
        <v>422</v>
      </c>
      <c r="B2029" s="3" t="s">
        <v>5587</v>
      </c>
      <c r="C2029" s="3" t="s">
        <v>5803</v>
      </c>
      <c r="D2029" s="3" t="s">
        <v>5776</v>
      </c>
      <c r="E2029" s="3" t="s">
        <v>5804</v>
      </c>
      <c r="F2029" s="3" t="s">
        <v>5805</v>
      </c>
      <c r="G2029" s="3" t="s">
        <v>745</v>
      </c>
      <c r="H2029" s="3"/>
      <c r="I2029" s="2"/>
      <c r="J2029" s="2"/>
      <c r="L2029" s="2"/>
      <c r="M2029" s="3" t="s">
        <v>422</v>
      </c>
      <c r="N2029" s="3"/>
      <c r="O2029" s="3" t="s">
        <v>5803</v>
      </c>
      <c r="P2029" s="2"/>
      <c r="Q2029" s="2"/>
      <c r="S2029" s="2"/>
    </row>
    <row r="2030" spans="1:19" ht="15.75" customHeight="1">
      <c r="A2030" s="3" t="s">
        <v>422</v>
      </c>
      <c r="B2030" s="3" t="s">
        <v>5587</v>
      </c>
      <c r="C2030" s="3" t="s">
        <v>1242</v>
      </c>
      <c r="D2030" s="3" t="s">
        <v>5776</v>
      </c>
      <c r="E2030" s="3" t="s">
        <v>3549</v>
      </c>
      <c r="F2030" s="3" t="s">
        <v>5806</v>
      </c>
      <c r="G2030" s="3" t="s">
        <v>745</v>
      </c>
      <c r="H2030" s="3"/>
      <c r="I2030" s="2"/>
      <c r="J2030" s="2"/>
      <c r="L2030" s="2"/>
      <c r="M2030" s="3" t="s">
        <v>422</v>
      </c>
      <c r="N2030" s="3"/>
      <c r="O2030" s="3" t="s">
        <v>1242</v>
      </c>
      <c r="P2030" s="2"/>
      <c r="Q2030" s="2"/>
      <c r="S2030" s="2"/>
    </row>
    <row r="2031" spans="1:19" ht="15.75" customHeight="1">
      <c r="A2031" s="3" t="s">
        <v>422</v>
      </c>
      <c r="B2031" s="3" t="s">
        <v>5587</v>
      </c>
      <c r="C2031" s="3" t="s">
        <v>5807</v>
      </c>
      <c r="D2031" s="3" t="s">
        <v>5776</v>
      </c>
      <c r="E2031" s="3" t="s">
        <v>5808</v>
      </c>
      <c r="F2031" s="3" t="s">
        <v>5809</v>
      </c>
      <c r="G2031" s="3" t="s">
        <v>745</v>
      </c>
      <c r="H2031" s="3"/>
      <c r="I2031" s="2"/>
      <c r="J2031" s="2"/>
      <c r="L2031" s="2"/>
      <c r="M2031" s="3" t="s">
        <v>422</v>
      </c>
      <c r="N2031" s="3"/>
      <c r="O2031" s="3" t="s">
        <v>5807</v>
      </c>
      <c r="P2031" s="2"/>
      <c r="Q2031" s="2"/>
      <c r="S2031" s="2"/>
    </row>
    <row r="2032" spans="1:19" ht="15.75" customHeight="1">
      <c r="A2032" s="3" t="s">
        <v>422</v>
      </c>
      <c r="B2032" s="3" t="s">
        <v>5587</v>
      </c>
      <c r="C2032" s="3" t="s">
        <v>5810</v>
      </c>
      <c r="D2032" s="3" t="s">
        <v>5776</v>
      </c>
      <c r="E2032" s="3" t="s">
        <v>5811</v>
      </c>
      <c r="F2032" s="3" t="s">
        <v>5812</v>
      </c>
      <c r="G2032" s="3" t="s">
        <v>745</v>
      </c>
      <c r="H2032" s="3"/>
      <c r="I2032" s="2"/>
      <c r="J2032" s="2"/>
      <c r="L2032" s="2"/>
      <c r="M2032" s="3" t="s">
        <v>422</v>
      </c>
      <c r="N2032" s="3"/>
      <c r="O2032" s="3" t="s">
        <v>5810</v>
      </c>
      <c r="P2032" s="2"/>
      <c r="Q2032" s="2"/>
      <c r="S2032" s="2"/>
    </row>
    <row r="2033" spans="1:19" ht="15.75" customHeight="1">
      <c r="A2033" s="3" t="s">
        <v>422</v>
      </c>
      <c r="B2033" s="3" t="s">
        <v>5587</v>
      </c>
      <c r="C2033" s="3" t="s">
        <v>5813</v>
      </c>
      <c r="D2033" s="3" t="s">
        <v>5776</v>
      </c>
      <c r="E2033" s="3" t="s">
        <v>5814</v>
      </c>
      <c r="F2033" s="3" t="s">
        <v>5815</v>
      </c>
      <c r="G2033" s="3" t="s">
        <v>745</v>
      </c>
      <c r="H2033" s="3"/>
      <c r="I2033" s="2"/>
      <c r="J2033" s="2"/>
      <c r="L2033" s="2"/>
      <c r="M2033" s="3" t="s">
        <v>422</v>
      </c>
      <c r="N2033" s="3"/>
      <c r="O2033" s="3" t="s">
        <v>5813</v>
      </c>
      <c r="P2033" s="2"/>
      <c r="Q2033" s="2"/>
      <c r="S2033" s="2"/>
    </row>
    <row r="2034" spans="1:19" ht="15.75" customHeight="1">
      <c r="A2034" s="3" t="s">
        <v>422</v>
      </c>
      <c r="B2034" s="3" t="s">
        <v>5587</v>
      </c>
      <c r="C2034" s="3" t="s">
        <v>5816</v>
      </c>
      <c r="D2034" s="3" t="s">
        <v>5776</v>
      </c>
      <c r="E2034" s="3" t="s">
        <v>5817</v>
      </c>
      <c r="F2034" s="3" t="s">
        <v>5818</v>
      </c>
      <c r="G2034" s="3" t="s">
        <v>745</v>
      </c>
      <c r="H2034" s="3"/>
      <c r="I2034" s="2"/>
      <c r="J2034" s="2"/>
      <c r="L2034" s="2"/>
      <c r="M2034" s="3" t="s">
        <v>422</v>
      </c>
      <c r="N2034" s="3"/>
      <c r="O2034" s="3" t="s">
        <v>5816</v>
      </c>
      <c r="P2034" s="2"/>
      <c r="Q2034" s="2"/>
      <c r="S2034" s="2"/>
    </row>
    <row r="2035" spans="1:19" ht="15.75" customHeight="1">
      <c r="A2035" s="3" t="s">
        <v>422</v>
      </c>
      <c r="B2035" s="3" t="s">
        <v>5587</v>
      </c>
      <c r="C2035" s="3" t="s">
        <v>5819</v>
      </c>
      <c r="D2035" s="3" t="s">
        <v>5820</v>
      </c>
      <c r="E2035" s="3" t="s">
        <v>2050</v>
      </c>
      <c r="F2035" s="3" t="s">
        <v>5821</v>
      </c>
      <c r="G2035" s="3" t="s">
        <v>745</v>
      </c>
      <c r="H2035" s="3"/>
      <c r="I2035" s="2"/>
      <c r="J2035" s="2"/>
      <c r="L2035" s="2"/>
      <c r="M2035" s="3" t="s">
        <v>422</v>
      </c>
      <c r="N2035" s="3"/>
      <c r="O2035" s="3" t="s">
        <v>5819</v>
      </c>
      <c r="P2035" s="2"/>
      <c r="Q2035" s="2"/>
      <c r="S2035" s="2"/>
    </row>
    <row r="2036" spans="1:19" ht="15.75" customHeight="1">
      <c r="A2036" s="3" t="s">
        <v>422</v>
      </c>
      <c r="B2036" s="3" t="s">
        <v>5587</v>
      </c>
      <c r="C2036" s="3" t="s">
        <v>5822</v>
      </c>
      <c r="D2036" s="3" t="s">
        <v>5820</v>
      </c>
      <c r="E2036" s="3" t="s">
        <v>5823</v>
      </c>
      <c r="F2036" s="3" t="s">
        <v>5824</v>
      </c>
      <c r="G2036" s="3" t="s">
        <v>741</v>
      </c>
      <c r="H2036" s="3"/>
      <c r="I2036" s="2"/>
      <c r="J2036" s="2"/>
      <c r="L2036" s="2"/>
      <c r="M2036" s="3" t="s">
        <v>422</v>
      </c>
      <c r="N2036" s="3"/>
      <c r="O2036" s="3" t="s">
        <v>5822</v>
      </c>
      <c r="P2036" s="2"/>
      <c r="Q2036" s="2"/>
      <c r="S2036" s="2"/>
    </row>
    <row r="2037" spans="1:19" ht="15.75" customHeight="1">
      <c r="A2037" s="3" t="s">
        <v>422</v>
      </c>
      <c r="B2037" s="3" t="s">
        <v>5587</v>
      </c>
      <c r="C2037" s="3" t="s">
        <v>5825</v>
      </c>
      <c r="D2037" s="3" t="s">
        <v>5820</v>
      </c>
      <c r="E2037" s="3" t="s">
        <v>1596</v>
      </c>
      <c r="F2037" s="3" t="s">
        <v>5826</v>
      </c>
      <c r="G2037" s="3" t="s">
        <v>745</v>
      </c>
      <c r="H2037" s="3"/>
      <c r="I2037" s="2"/>
      <c r="J2037" s="2"/>
      <c r="L2037" s="2"/>
      <c r="M2037" s="3" t="s">
        <v>422</v>
      </c>
      <c r="N2037" s="3"/>
      <c r="O2037" s="3" t="s">
        <v>5825</v>
      </c>
      <c r="P2037" s="2"/>
      <c r="Q2037" s="2"/>
      <c r="S2037" s="2"/>
    </row>
    <row r="2038" spans="1:19" ht="15.75" customHeight="1">
      <c r="A2038" s="3" t="s">
        <v>426</v>
      </c>
      <c r="B2038" s="3" t="s">
        <v>5587</v>
      </c>
      <c r="C2038" s="3" t="s">
        <v>5827</v>
      </c>
      <c r="D2038" s="3" t="s">
        <v>5820</v>
      </c>
      <c r="E2038" s="3" t="s">
        <v>3746</v>
      </c>
      <c r="F2038" s="3" t="s">
        <v>5828</v>
      </c>
      <c r="G2038" s="3" t="s">
        <v>745</v>
      </c>
      <c r="H2038" s="3"/>
      <c r="I2038" s="2"/>
      <c r="J2038" s="2"/>
      <c r="L2038" s="2"/>
      <c r="M2038" s="3" t="s">
        <v>426</v>
      </c>
      <c r="N2038" s="3"/>
      <c r="O2038" s="3" t="s">
        <v>5827</v>
      </c>
      <c r="P2038" s="2"/>
      <c r="Q2038" s="2"/>
      <c r="S2038" s="2"/>
    </row>
    <row r="2039" spans="1:19" ht="15.75" customHeight="1">
      <c r="A2039" s="3" t="s">
        <v>426</v>
      </c>
      <c r="B2039" s="3" t="s">
        <v>5587</v>
      </c>
      <c r="C2039" s="3" t="s">
        <v>5829</v>
      </c>
      <c r="D2039" s="3" t="s">
        <v>5820</v>
      </c>
      <c r="E2039" s="3" t="s">
        <v>5830</v>
      </c>
      <c r="F2039" s="3" t="s">
        <v>5831</v>
      </c>
      <c r="G2039" s="3" t="s">
        <v>745</v>
      </c>
      <c r="H2039" s="3"/>
      <c r="I2039" s="2"/>
      <c r="J2039" s="2"/>
      <c r="L2039" s="2"/>
      <c r="M2039" s="3" t="s">
        <v>426</v>
      </c>
      <c r="N2039" s="3"/>
      <c r="O2039" s="3" t="s">
        <v>5829</v>
      </c>
      <c r="P2039" s="2"/>
      <c r="Q2039" s="2"/>
      <c r="S2039" s="2"/>
    </row>
    <row r="2040" spans="1:19" ht="15.75" customHeight="1">
      <c r="A2040" s="3" t="s">
        <v>426</v>
      </c>
      <c r="B2040" s="3" t="s">
        <v>5587</v>
      </c>
      <c r="C2040" s="3" t="s">
        <v>5832</v>
      </c>
      <c r="D2040" s="3" t="s">
        <v>5820</v>
      </c>
      <c r="E2040" s="3" t="s">
        <v>1930</v>
      </c>
      <c r="F2040" s="3" t="s">
        <v>5833</v>
      </c>
      <c r="G2040" s="3" t="s">
        <v>745</v>
      </c>
      <c r="H2040" s="3"/>
      <c r="I2040" s="2"/>
      <c r="J2040" s="2"/>
      <c r="L2040" s="2"/>
      <c r="M2040" s="3" t="s">
        <v>426</v>
      </c>
      <c r="N2040" s="3"/>
      <c r="O2040" s="3" t="s">
        <v>5832</v>
      </c>
      <c r="P2040" s="2"/>
      <c r="Q2040" s="2"/>
      <c r="S2040" s="2"/>
    </row>
    <row r="2041" spans="1:19" ht="15.75" customHeight="1">
      <c r="A2041" s="3" t="s">
        <v>426</v>
      </c>
      <c r="B2041" s="3" t="s">
        <v>5587</v>
      </c>
      <c r="C2041" s="3" t="s">
        <v>5834</v>
      </c>
      <c r="D2041" s="3" t="s">
        <v>5820</v>
      </c>
      <c r="E2041" s="3" t="s">
        <v>5835</v>
      </c>
      <c r="F2041" s="3" t="s">
        <v>5836</v>
      </c>
      <c r="G2041" s="3" t="s">
        <v>745</v>
      </c>
      <c r="H2041" s="3"/>
      <c r="I2041" s="2"/>
      <c r="J2041" s="2"/>
      <c r="L2041" s="2"/>
      <c r="M2041" s="3" t="s">
        <v>426</v>
      </c>
      <c r="N2041" s="3"/>
      <c r="O2041" s="3" t="s">
        <v>5834</v>
      </c>
      <c r="P2041" s="2"/>
      <c r="Q2041" s="2"/>
      <c r="S2041" s="2"/>
    </row>
    <row r="2042" spans="1:19" ht="15.75" customHeight="1">
      <c r="A2042" s="3" t="s">
        <v>426</v>
      </c>
      <c r="B2042" s="3" t="s">
        <v>5587</v>
      </c>
      <c r="C2042" s="3" t="s">
        <v>5837</v>
      </c>
      <c r="D2042" s="3" t="s">
        <v>5820</v>
      </c>
      <c r="E2042" s="3" t="s">
        <v>3741</v>
      </c>
      <c r="F2042" s="3" t="s">
        <v>5838</v>
      </c>
      <c r="G2042" s="3" t="s">
        <v>745</v>
      </c>
      <c r="H2042" s="3"/>
      <c r="I2042" s="2"/>
      <c r="J2042" s="2"/>
      <c r="L2042" s="2"/>
      <c r="M2042" s="3" t="s">
        <v>426</v>
      </c>
      <c r="N2042" s="3"/>
      <c r="O2042" s="3" t="s">
        <v>5837</v>
      </c>
      <c r="P2042" s="2"/>
      <c r="Q2042" s="2"/>
      <c r="S2042" s="2"/>
    </row>
    <row r="2043" spans="1:19" ht="15.75" customHeight="1">
      <c r="A2043" s="3" t="s">
        <v>426</v>
      </c>
      <c r="B2043" s="3" t="s">
        <v>5587</v>
      </c>
      <c r="C2043" s="3" t="s">
        <v>5839</v>
      </c>
      <c r="D2043" s="3" t="s">
        <v>5820</v>
      </c>
      <c r="E2043" s="3" t="s">
        <v>5840</v>
      </c>
      <c r="F2043" s="3" t="s">
        <v>5841</v>
      </c>
      <c r="G2043" s="3" t="s">
        <v>745</v>
      </c>
      <c r="H2043" s="3"/>
      <c r="I2043" s="2"/>
      <c r="J2043" s="2"/>
      <c r="L2043" s="2"/>
      <c r="M2043" s="3" t="s">
        <v>426</v>
      </c>
      <c r="N2043" s="3"/>
      <c r="O2043" s="3" t="s">
        <v>5839</v>
      </c>
      <c r="P2043" s="2"/>
      <c r="Q2043" s="2"/>
      <c r="S2043" s="2"/>
    </row>
    <row r="2044" spans="1:19" ht="15.75" customHeight="1">
      <c r="A2044" s="3" t="s">
        <v>426</v>
      </c>
      <c r="B2044" s="3" t="s">
        <v>5587</v>
      </c>
      <c r="C2044" s="3" t="s">
        <v>5842</v>
      </c>
      <c r="D2044" s="3" t="s">
        <v>5820</v>
      </c>
      <c r="E2044" s="3" t="s">
        <v>5843</v>
      </c>
      <c r="F2044" s="3" t="s">
        <v>5844</v>
      </c>
      <c r="G2044" s="3" t="s">
        <v>745</v>
      </c>
      <c r="H2044" s="3"/>
      <c r="I2044" s="2"/>
      <c r="J2044" s="2"/>
      <c r="L2044" s="2"/>
      <c r="M2044" s="3" t="s">
        <v>426</v>
      </c>
      <c r="N2044" s="3"/>
      <c r="O2044" s="3" t="s">
        <v>5842</v>
      </c>
      <c r="P2044" s="2"/>
      <c r="Q2044" s="2"/>
      <c r="S2044" s="2"/>
    </row>
    <row r="2045" spans="1:19" ht="15.75" customHeight="1">
      <c r="A2045" s="3" t="s">
        <v>426</v>
      </c>
      <c r="B2045" s="3" t="s">
        <v>5587</v>
      </c>
      <c r="C2045" s="3" t="s">
        <v>5845</v>
      </c>
      <c r="D2045" s="3" t="s">
        <v>5820</v>
      </c>
      <c r="E2045" s="3" t="s">
        <v>5846</v>
      </c>
      <c r="F2045" s="3" t="s">
        <v>5847</v>
      </c>
      <c r="G2045" s="3" t="s">
        <v>745</v>
      </c>
      <c r="H2045" s="3"/>
      <c r="I2045" s="2"/>
      <c r="J2045" s="2"/>
      <c r="L2045" s="2"/>
      <c r="M2045" s="3" t="s">
        <v>426</v>
      </c>
      <c r="N2045" s="3"/>
      <c r="O2045" s="3" t="s">
        <v>5845</v>
      </c>
      <c r="P2045" s="2"/>
      <c r="Q2045" s="2"/>
      <c r="S2045" s="2"/>
    </row>
    <row r="2046" spans="1:19" ht="15.75" customHeight="1">
      <c r="A2046" s="3" t="s">
        <v>426</v>
      </c>
      <c r="B2046" s="3" t="s">
        <v>5587</v>
      </c>
      <c r="C2046" s="3" t="s">
        <v>5848</v>
      </c>
      <c r="D2046" s="3" t="s">
        <v>5820</v>
      </c>
      <c r="E2046" s="3" t="s">
        <v>5849</v>
      </c>
      <c r="F2046" s="3" t="s">
        <v>5850</v>
      </c>
      <c r="G2046" s="3" t="s">
        <v>745</v>
      </c>
      <c r="H2046" s="3"/>
      <c r="I2046" s="2"/>
      <c r="J2046" s="2"/>
      <c r="L2046" s="2"/>
      <c r="M2046" s="3" t="s">
        <v>426</v>
      </c>
      <c r="N2046" s="3"/>
      <c r="O2046" s="3" t="s">
        <v>5848</v>
      </c>
      <c r="P2046" s="2"/>
      <c r="Q2046" s="2"/>
      <c r="S2046" s="2"/>
    </row>
    <row r="2047" spans="1:19" ht="15.75" customHeight="1">
      <c r="A2047" s="3" t="s">
        <v>426</v>
      </c>
      <c r="B2047" s="3" t="s">
        <v>5587</v>
      </c>
      <c r="C2047" s="3" t="s">
        <v>5851</v>
      </c>
      <c r="D2047" s="3" t="s">
        <v>5820</v>
      </c>
      <c r="E2047" s="3" t="s">
        <v>3743</v>
      </c>
      <c r="F2047" s="3" t="s">
        <v>5852</v>
      </c>
      <c r="G2047" s="3" t="s">
        <v>745</v>
      </c>
      <c r="H2047" s="3"/>
      <c r="I2047" s="2"/>
      <c r="J2047" s="2"/>
      <c r="L2047" s="2"/>
      <c r="M2047" s="3" t="s">
        <v>426</v>
      </c>
      <c r="N2047" s="3"/>
      <c r="O2047" s="3" t="s">
        <v>5851</v>
      </c>
      <c r="P2047" s="2"/>
      <c r="Q2047" s="2"/>
      <c r="S2047" s="2"/>
    </row>
    <row r="2048" spans="1:19" ht="15.75" customHeight="1">
      <c r="A2048" s="3" t="s">
        <v>426</v>
      </c>
      <c r="B2048" s="3" t="s">
        <v>5587</v>
      </c>
      <c r="C2048" s="3" t="s">
        <v>5853</v>
      </c>
      <c r="D2048" s="3" t="s">
        <v>5820</v>
      </c>
      <c r="E2048" s="3" t="s">
        <v>5854</v>
      </c>
      <c r="F2048" s="3" t="s">
        <v>5855</v>
      </c>
      <c r="G2048" s="3" t="s">
        <v>745</v>
      </c>
      <c r="H2048" s="3"/>
      <c r="I2048" s="2"/>
      <c r="J2048" s="2"/>
      <c r="L2048" s="2"/>
      <c r="M2048" s="3" t="s">
        <v>426</v>
      </c>
      <c r="N2048" s="3"/>
      <c r="O2048" s="3" t="s">
        <v>5853</v>
      </c>
      <c r="P2048" s="2"/>
      <c r="Q2048" s="2"/>
      <c r="S2048" s="2"/>
    </row>
    <row r="2049" spans="1:19" ht="15.75" customHeight="1">
      <c r="A2049" s="3" t="s">
        <v>426</v>
      </c>
      <c r="B2049" s="3" t="s">
        <v>5587</v>
      </c>
      <c r="C2049" s="3" t="s">
        <v>5856</v>
      </c>
      <c r="D2049" s="3" t="s">
        <v>5820</v>
      </c>
      <c r="E2049" s="3" t="s">
        <v>5857</v>
      </c>
      <c r="F2049" s="3" t="s">
        <v>5858</v>
      </c>
      <c r="G2049" s="3" t="s">
        <v>745</v>
      </c>
      <c r="H2049" s="3"/>
      <c r="I2049" s="2"/>
      <c r="J2049" s="2"/>
      <c r="L2049" s="2"/>
      <c r="M2049" s="3" t="s">
        <v>426</v>
      </c>
      <c r="N2049" s="3"/>
      <c r="O2049" s="3" t="s">
        <v>5856</v>
      </c>
      <c r="P2049" s="2"/>
      <c r="Q2049" s="2"/>
      <c r="S2049" s="2"/>
    </row>
    <row r="2050" spans="1:19" ht="15.75" customHeight="1">
      <c r="A2050" s="3" t="s">
        <v>426</v>
      </c>
      <c r="B2050" s="3" t="s">
        <v>5587</v>
      </c>
      <c r="C2050" s="3" t="s">
        <v>5859</v>
      </c>
      <c r="D2050" s="3" t="s">
        <v>5820</v>
      </c>
      <c r="E2050" s="3" t="s">
        <v>5860</v>
      </c>
      <c r="F2050" s="3" t="s">
        <v>5861</v>
      </c>
      <c r="G2050" s="3" t="s">
        <v>745</v>
      </c>
      <c r="H2050" s="3"/>
      <c r="I2050" s="2"/>
      <c r="J2050" s="2"/>
      <c r="L2050" s="2"/>
      <c r="M2050" s="3" t="s">
        <v>426</v>
      </c>
      <c r="N2050" s="3"/>
      <c r="O2050" s="3" t="s">
        <v>5859</v>
      </c>
      <c r="P2050" s="2"/>
      <c r="Q2050" s="2"/>
      <c r="S2050" s="2"/>
    </row>
    <row r="2051" spans="1:19" ht="15.75" customHeight="1">
      <c r="A2051" s="3" t="s">
        <v>426</v>
      </c>
      <c r="B2051" s="3" t="s">
        <v>5587</v>
      </c>
      <c r="C2051" s="3" t="s">
        <v>5862</v>
      </c>
      <c r="D2051" s="3" t="s">
        <v>5863</v>
      </c>
      <c r="E2051" s="3" t="s">
        <v>5864</v>
      </c>
      <c r="F2051" s="3" t="s">
        <v>5865</v>
      </c>
      <c r="G2051" s="3" t="s">
        <v>741</v>
      </c>
      <c r="H2051" s="3"/>
      <c r="I2051" s="2"/>
      <c r="J2051" s="2"/>
      <c r="L2051" s="2"/>
      <c r="M2051" s="3" t="s">
        <v>426</v>
      </c>
      <c r="N2051" s="3"/>
      <c r="O2051" s="3" t="s">
        <v>5862</v>
      </c>
      <c r="P2051" s="2"/>
      <c r="Q2051" s="2"/>
      <c r="S2051" s="2"/>
    </row>
    <row r="2052" spans="1:19" ht="15.75" customHeight="1">
      <c r="A2052" s="3" t="s">
        <v>426</v>
      </c>
      <c r="B2052" s="3" t="s">
        <v>5587</v>
      </c>
      <c r="C2052" s="3" t="s">
        <v>5866</v>
      </c>
      <c r="D2052" s="3" t="s">
        <v>5863</v>
      </c>
      <c r="E2052" s="3" t="s">
        <v>2270</v>
      </c>
      <c r="F2052" s="3" t="s">
        <v>5867</v>
      </c>
      <c r="G2052" s="3" t="s">
        <v>745</v>
      </c>
      <c r="H2052" s="3"/>
      <c r="I2052" s="2"/>
      <c r="J2052" s="2"/>
      <c r="L2052" s="2"/>
      <c r="M2052" s="3" t="s">
        <v>426</v>
      </c>
      <c r="N2052" s="3"/>
      <c r="O2052" s="3" t="s">
        <v>5866</v>
      </c>
      <c r="P2052" s="2"/>
      <c r="Q2052" s="2"/>
      <c r="S2052" s="2"/>
    </row>
    <row r="2053" spans="1:19" ht="15.75" customHeight="1">
      <c r="A2053" s="3" t="s">
        <v>426</v>
      </c>
      <c r="B2053" s="3" t="s">
        <v>5587</v>
      </c>
      <c r="C2053" s="3" t="s">
        <v>5868</v>
      </c>
      <c r="D2053" s="3" t="s">
        <v>5863</v>
      </c>
      <c r="E2053" s="3" t="s">
        <v>5869</v>
      </c>
      <c r="F2053" s="3" t="s">
        <v>5870</v>
      </c>
      <c r="G2053" s="3" t="s">
        <v>745</v>
      </c>
      <c r="H2053" s="3"/>
      <c r="I2053" s="2"/>
      <c r="J2053" s="2"/>
      <c r="L2053" s="2"/>
      <c r="M2053" s="3" t="s">
        <v>426</v>
      </c>
      <c r="N2053" s="3"/>
      <c r="O2053" s="3" t="s">
        <v>5868</v>
      </c>
      <c r="P2053" s="2"/>
      <c r="Q2053" s="2"/>
      <c r="S2053" s="2"/>
    </row>
    <row r="2054" spans="1:19" ht="15.75" customHeight="1">
      <c r="A2054" s="3" t="s">
        <v>426</v>
      </c>
      <c r="B2054" s="3" t="s">
        <v>5587</v>
      </c>
      <c r="C2054" s="3" t="s">
        <v>5871</v>
      </c>
      <c r="D2054" s="3" t="s">
        <v>5863</v>
      </c>
      <c r="E2054" s="3" t="s">
        <v>1989</v>
      </c>
      <c r="F2054" s="3" t="s">
        <v>5872</v>
      </c>
      <c r="G2054" s="3" t="s">
        <v>745</v>
      </c>
      <c r="H2054" s="3"/>
      <c r="I2054" s="2"/>
      <c r="J2054" s="2"/>
      <c r="L2054" s="2"/>
      <c r="M2054" s="3" t="s">
        <v>426</v>
      </c>
      <c r="N2054" s="3"/>
      <c r="O2054" s="3" t="s">
        <v>5871</v>
      </c>
      <c r="P2054" s="2"/>
      <c r="Q2054" s="2"/>
      <c r="S2054" s="2"/>
    </row>
    <row r="2055" spans="1:19" ht="15.75" customHeight="1">
      <c r="A2055" s="3" t="s">
        <v>426</v>
      </c>
      <c r="B2055" s="3" t="s">
        <v>5587</v>
      </c>
      <c r="C2055" s="3" t="s">
        <v>5873</v>
      </c>
      <c r="D2055" s="3" t="s">
        <v>5863</v>
      </c>
      <c r="E2055" s="3" t="s">
        <v>5874</v>
      </c>
      <c r="F2055" s="3" t="s">
        <v>5875</v>
      </c>
      <c r="G2055" s="3" t="s">
        <v>745</v>
      </c>
      <c r="H2055" s="3"/>
      <c r="I2055" s="2"/>
      <c r="J2055" s="2"/>
      <c r="L2055" s="2"/>
      <c r="M2055" s="3" t="s">
        <v>426</v>
      </c>
      <c r="N2055" s="3"/>
      <c r="O2055" s="3" t="s">
        <v>5873</v>
      </c>
      <c r="P2055" s="2"/>
      <c r="Q2055" s="2"/>
      <c r="S2055" s="2"/>
    </row>
    <row r="2056" spans="1:19" ht="15.75" customHeight="1">
      <c r="A2056" s="3" t="s">
        <v>426</v>
      </c>
      <c r="B2056" s="3" t="s">
        <v>5587</v>
      </c>
      <c r="C2056" s="3" t="s">
        <v>5876</v>
      </c>
      <c r="D2056" s="3" t="s">
        <v>5863</v>
      </c>
      <c r="E2056" s="3" t="s">
        <v>5877</v>
      </c>
      <c r="F2056" s="3" t="s">
        <v>5878</v>
      </c>
      <c r="G2056" s="3" t="s">
        <v>745</v>
      </c>
      <c r="H2056" s="3"/>
      <c r="I2056" s="2"/>
      <c r="J2056" s="2"/>
      <c r="L2056" s="2"/>
      <c r="M2056" s="3" t="s">
        <v>426</v>
      </c>
      <c r="N2056" s="3"/>
      <c r="O2056" s="3" t="s">
        <v>5876</v>
      </c>
      <c r="P2056" s="2"/>
      <c r="Q2056" s="2"/>
      <c r="S2056" s="2"/>
    </row>
    <row r="2057" spans="1:19" ht="15.75" customHeight="1">
      <c r="A2057" s="3" t="s">
        <v>426</v>
      </c>
      <c r="B2057" s="3" t="s">
        <v>5587</v>
      </c>
      <c r="C2057" s="3" t="s">
        <v>5879</v>
      </c>
      <c r="D2057" s="3" t="s">
        <v>5863</v>
      </c>
      <c r="E2057" s="3" t="s">
        <v>5880</v>
      </c>
      <c r="F2057" s="3" t="s">
        <v>5881</v>
      </c>
      <c r="G2057" s="3" t="s">
        <v>745</v>
      </c>
      <c r="H2057" s="3"/>
      <c r="I2057" s="2"/>
      <c r="J2057" s="2"/>
      <c r="L2057" s="2"/>
      <c r="M2057" s="3" t="s">
        <v>426</v>
      </c>
      <c r="N2057" s="3"/>
      <c r="O2057" s="3" t="s">
        <v>5879</v>
      </c>
      <c r="P2057" s="2"/>
      <c r="Q2057" s="2"/>
      <c r="S2057" s="2"/>
    </row>
    <row r="2058" spans="1:19" ht="15.75" customHeight="1">
      <c r="A2058" s="3" t="s">
        <v>426</v>
      </c>
      <c r="B2058" s="3" t="s">
        <v>5587</v>
      </c>
      <c r="C2058" s="3" t="s">
        <v>5882</v>
      </c>
      <c r="D2058" s="3" t="s">
        <v>5863</v>
      </c>
      <c r="E2058" s="3" t="s">
        <v>1396</v>
      </c>
      <c r="F2058" s="3" t="s">
        <v>5883</v>
      </c>
      <c r="G2058" s="3" t="s">
        <v>745</v>
      </c>
      <c r="H2058" s="3"/>
      <c r="I2058" s="2"/>
      <c r="J2058" s="2"/>
      <c r="L2058" s="2"/>
      <c r="M2058" s="3" t="s">
        <v>426</v>
      </c>
      <c r="N2058" s="3"/>
      <c r="O2058" s="3" t="s">
        <v>5882</v>
      </c>
      <c r="P2058" s="2"/>
      <c r="Q2058" s="2"/>
      <c r="S2058" s="2"/>
    </row>
    <row r="2059" spans="1:19" ht="15.75" customHeight="1">
      <c r="A2059" s="3" t="s">
        <v>426</v>
      </c>
      <c r="B2059" s="3" t="s">
        <v>5587</v>
      </c>
      <c r="C2059" s="3" t="s">
        <v>5884</v>
      </c>
      <c r="D2059" s="3" t="s">
        <v>5863</v>
      </c>
      <c r="E2059" s="3" t="s">
        <v>3713</v>
      </c>
      <c r="F2059" s="3" t="s">
        <v>5885</v>
      </c>
      <c r="G2059" s="3" t="s">
        <v>745</v>
      </c>
      <c r="H2059" s="3"/>
      <c r="I2059" s="2"/>
      <c r="J2059" s="2"/>
      <c r="L2059" s="2"/>
      <c r="M2059" s="3" t="s">
        <v>426</v>
      </c>
      <c r="N2059" s="3"/>
      <c r="O2059" s="3" t="s">
        <v>5884</v>
      </c>
      <c r="P2059" s="2"/>
      <c r="Q2059" s="2"/>
      <c r="S2059" s="2"/>
    </row>
    <row r="2060" spans="1:19" ht="15.75" customHeight="1">
      <c r="A2060" s="3" t="s">
        <v>426</v>
      </c>
      <c r="B2060" s="3" t="s">
        <v>5587</v>
      </c>
      <c r="C2060" s="3" t="s">
        <v>5886</v>
      </c>
      <c r="D2060" s="3" t="s">
        <v>5863</v>
      </c>
      <c r="E2060" s="3" t="s">
        <v>1326</v>
      </c>
      <c r="F2060" s="3" t="s">
        <v>5887</v>
      </c>
      <c r="G2060" s="3" t="s">
        <v>745</v>
      </c>
      <c r="H2060" s="3"/>
      <c r="I2060" s="2"/>
      <c r="J2060" s="2"/>
      <c r="L2060" s="2"/>
      <c r="M2060" s="3" t="s">
        <v>426</v>
      </c>
      <c r="N2060" s="3"/>
      <c r="O2060" s="3" t="s">
        <v>5886</v>
      </c>
      <c r="P2060" s="2"/>
      <c r="Q2060" s="2"/>
      <c r="S2060" s="2"/>
    </row>
    <row r="2061" spans="1:19" ht="15.75" customHeight="1">
      <c r="A2061" s="3" t="s">
        <v>426</v>
      </c>
      <c r="B2061" s="3" t="s">
        <v>5587</v>
      </c>
      <c r="C2061" s="3" t="s">
        <v>5888</v>
      </c>
      <c r="D2061" s="3" t="s">
        <v>5863</v>
      </c>
      <c r="E2061" s="3" t="s">
        <v>2905</v>
      </c>
      <c r="F2061" s="3" t="s">
        <v>5889</v>
      </c>
      <c r="G2061" s="3" t="s">
        <v>745</v>
      </c>
      <c r="H2061" s="3"/>
      <c r="I2061" s="2"/>
      <c r="J2061" s="2"/>
      <c r="L2061" s="2"/>
      <c r="M2061" s="3" t="s">
        <v>426</v>
      </c>
      <c r="N2061" s="3"/>
      <c r="O2061" s="3" t="s">
        <v>5888</v>
      </c>
      <c r="P2061" s="2"/>
      <c r="Q2061" s="2"/>
      <c r="S2061" s="2"/>
    </row>
    <row r="2062" spans="1:19" ht="15.75" customHeight="1">
      <c r="A2062" s="3" t="s">
        <v>426</v>
      </c>
      <c r="B2062" s="3" t="s">
        <v>5587</v>
      </c>
      <c r="C2062" s="3" t="s">
        <v>5890</v>
      </c>
      <c r="D2062" s="3" t="s">
        <v>5863</v>
      </c>
      <c r="E2062" s="3" t="s">
        <v>5891</v>
      </c>
      <c r="F2062" s="3" t="s">
        <v>5892</v>
      </c>
      <c r="G2062" s="3" t="s">
        <v>745</v>
      </c>
      <c r="H2062" s="3"/>
      <c r="I2062" s="2"/>
      <c r="J2062" s="2"/>
      <c r="L2062" s="2"/>
      <c r="M2062" s="3" t="s">
        <v>426</v>
      </c>
      <c r="N2062" s="3"/>
      <c r="O2062" s="3" t="s">
        <v>5890</v>
      </c>
      <c r="P2062" s="2"/>
      <c r="Q2062" s="2"/>
      <c r="S2062" s="2"/>
    </row>
    <row r="2063" spans="1:19" ht="15.75" customHeight="1">
      <c r="A2063" s="3" t="s">
        <v>426</v>
      </c>
      <c r="B2063" s="3" t="s">
        <v>5587</v>
      </c>
      <c r="C2063" s="3" t="s">
        <v>5893</v>
      </c>
      <c r="D2063" s="3" t="s">
        <v>5863</v>
      </c>
      <c r="E2063" s="3" t="s">
        <v>1538</v>
      </c>
      <c r="F2063" s="3" t="s">
        <v>5894</v>
      </c>
      <c r="G2063" s="3" t="s">
        <v>745</v>
      </c>
      <c r="H2063" s="3"/>
      <c r="I2063" s="2"/>
      <c r="J2063" s="2"/>
      <c r="L2063" s="2"/>
      <c r="M2063" s="3" t="s">
        <v>426</v>
      </c>
      <c r="N2063" s="3"/>
      <c r="O2063" s="3" t="s">
        <v>5893</v>
      </c>
      <c r="P2063" s="2"/>
      <c r="Q2063" s="2"/>
      <c r="S2063" s="2"/>
    </row>
    <row r="2064" spans="1:19" ht="15.75" customHeight="1">
      <c r="A2064" s="3" t="s">
        <v>426</v>
      </c>
      <c r="B2064" s="3" t="s">
        <v>5587</v>
      </c>
      <c r="C2064" s="3" t="s">
        <v>5895</v>
      </c>
      <c r="D2064" s="3" t="s">
        <v>5863</v>
      </c>
      <c r="E2064" s="3" t="s">
        <v>5896</v>
      </c>
      <c r="F2064" s="3" t="s">
        <v>5897</v>
      </c>
      <c r="G2064" s="3" t="s">
        <v>745</v>
      </c>
      <c r="H2064" s="3"/>
      <c r="I2064" s="2"/>
      <c r="J2064" s="2"/>
      <c r="L2064" s="2"/>
      <c r="M2064" s="3" t="s">
        <v>426</v>
      </c>
      <c r="N2064" s="3"/>
      <c r="O2064" s="3" t="s">
        <v>5895</v>
      </c>
      <c r="P2064" s="2"/>
      <c r="Q2064" s="2"/>
      <c r="S2064" s="2"/>
    </row>
    <row r="2065" spans="1:19" ht="15.75" customHeight="1">
      <c r="A2065" s="3" t="s">
        <v>426</v>
      </c>
      <c r="B2065" s="3" t="s">
        <v>5587</v>
      </c>
      <c r="C2065" s="3" t="s">
        <v>5898</v>
      </c>
      <c r="D2065" s="3" t="s">
        <v>5863</v>
      </c>
      <c r="E2065" s="3" t="s">
        <v>5899</v>
      </c>
      <c r="F2065" s="3" t="s">
        <v>5900</v>
      </c>
      <c r="G2065" s="3" t="s">
        <v>745</v>
      </c>
      <c r="H2065" s="3"/>
      <c r="I2065" s="2"/>
      <c r="J2065" s="2"/>
      <c r="L2065" s="2"/>
      <c r="M2065" s="3" t="s">
        <v>426</v>
      </c>
      <c r="N2065" s="3"/>
      <c r="O2065" s="3" t="s">
        <v>5898</v>
      </c>
      <c r="P2065" s="2"/>
      <c r="Q2065" s="2"/>
      <c r="S2065" s="2"/>
    </row>
    <row r="2066" spans="1:19" ht="15.75" customHeight="1">
      <c r="A2066" s="3" t="s">
        <v>426</v>
      </c>
      <c r="B2066" s="3" t="s">
        <v>5587</v>
      </c>
      <c r="C2066" s="3" t="s">
        <v>2869</v>
      </c>
      <c r="D2066" s="3" t="s">
        <v>5863</v>
      </c>
      <c r="E2066" s="3" t="s">
        <v>5901</v>
      </c>
      <c r="F2066" s="3" t="s">
        <v>5902</v>
      </c>
      <c r="G2066" s="3" t="s">
        <v>745</v>
      </c>
      <c r="H2066" s="3"/>
      <c r="I2066" s="2"/>
      <c r="J2066" s="2"/>
      <c r="L2066" s="2"/>
      <c r="M2066" s="3" t="s">
        <v>426</v>
      </c>
      <c r="N2066" s="3"/>
      <c r="O2066" s="3" t="s">
        <v>2869</v>
      </c>
      <c r="P2066" s="2"/>
      <c r="Q2066" s="2"/>
      <c r="S2066" s="2"/>
    </row>
    <row r="2067" spans="1:19" ht="15.75" customHeight="1">
      <c r="A2067" s="3" t="s">
        <v>426</v>
      </c>
      <c r="B2067" s="3" t="s">
        <v>5587</v>
      </c>
      <c r="C2067" s="3" t="s">
        <v>5903</v>
      </c>
      <c r="D2067" s="3" t="s">
        <v>5863</v>
      </c>
      <c r="E2067" s="3" t="s">
        <v>3710</v>
      </c>
      <c r="F2067" s="3" t="s">
        <v>5904</v>
      </c>
      <c r="G2067" s="3" t="s">
        <v>745</v>
      </c>
      <c r="H2067" s="3"/>
      <c r="I2067" s="2"/>
      <c r="J2067" s="2"/>
      <c r="L2067" s="2"/>
      <c r="M2067" s="3" t="s">
        <v>426</v>
      </c>
      <c r="N2067" s="3"/>
      <c r="O2067" s="3" t="s">
        <v>5903</v>
      </c>
      <c r="P2067" s="2"/>
      <c r="Q2067" s="2"/>
      <c r="S2067" s="2"/>
    </row>
    <row r="2068" spans="1:19" ht="15.75" customHeight="1">
      <c r="A2068" s="3" t="s">
        <v>426</v>
      </c>
      <c r="B2068" s="3" t="s">
        <v>5587</v>
      </c>
      <c r="C2068" s="3" t="s">
        <v>5905</v>
      </c>
      <c r="D2068" s="3" t="s">
        <v>5863</v>
      </c>
      <c r="E2068" s="3" t="s">
        <v>5906</v>
      </c>
      <c r="F2068" s="3" t="s">
        <v>5907</v>
      </c>
      <c r="G2068" s="3" t="s">
        <v>745</v>
      </c>
      <c r="H2068" s="3"/>
      <c r="I2068" s="2"/>
      <c r="J2068" s="2"/>
      <c r="L2068" s="2"/>
      <c r="M2068" s="3" t="s">
        <v>426</v>
      </c>
      <c r="N2068" s="3"/>
      <c r="O2068" s="3" t="s">
        <v>5905</v>
      </c>
      <c r="P2068" s="2"/>
      <c r="Q2068" s="2"/>
      <c r="S2068" s="2"/>
    </row>
    <row r="2069" spans="1:19" ht="15.75" customHeight="1">
      <c r="A2069" s="3" t="s">
        <v>426</v>
      </c>
      <c r="B2069" s="3" t="s">
        <v>5587</v>
      </c>
      <c r="C2069" s="3" t="s">
        <v>5908</v>
      </c>
      <c r="D2069" s="3" t="s">
        <v>5863</v>
      </c>
      <c r="E2069" s="3" t="s">
        <v>5909</v>
      </c>
      <c r="F2069" s="3" t="s">
        <v>5910</v>
      </c>
      <c r="G2069" s="3" t="s">
        <v>745</v>
      </c>
      <c r="H2069" s="3"/>
      <c r="I2069" s="2"/>
      <c r="J2069" s="2"/>
      <c r="L2069" s="2"/>
      <c r="M2069" s="3" t="s">
        <v>426</v>
      </c>
      <c r="N2069" s="3"/>
      <c r="O2069" s="3" t="s">
        <v>5908</v>
      </c>
      <c r="P2069" s="2"/>
      <c r="Q2069" s="2"/>
      <c r="S2069" s="2"/>
    </row>
    <row r="2070" spans="1:19" ht="15.75" customHeight="1">
      <c r="A2070" s="3" t="s">
        <v>426</v>
      </c>
      <c r="B2070" s="3" t="s">
        <v>5587</v>
      </c>
      <c r="C2070" s="3" t="s">
        <v>5911</v>
      </c>
      <c r="D2070" s="3" t="s">
        <v>5863</v>
      </c>
      <c r="E2070" s="3" t="s">
        <v>2811</v>
      </c>
      <c r="F2070" s="3" t="s">
        <v>5912</v>
      </c>
      <c r="G2070" s="3" t="s">
        <v>745</v>
      </c>
      <c r="H2070" s="3"/>
      <c r="I2070" s="2"/>
      <c r="J2070" s="2"/>
      <c r="L2070" s="2"/>
      <c r="M2070" s="3" t="s">
        <v>426</v>
      </c>
      <c r="N2070" s="3"/>
      <c r="O2070" s="3" t="s">
        <v>5911</v>
      </c>
      <c r="P2070" s="2"/>
      <c r="Q2070" s="2"/>
      <c r="S2070" s="2"/>
    </row>
    <row r="2071" spans="1:19" ht="15.75" customHeight="1">
      <c r="A2071" s="3" t="s">
        <v>426</v>
      </c>
      <c r="B2071" s="3" t="s">
        <v>5587</v>
      </c>
      <c r="C2071" s="3" t="s">
        <v>5913</v>
      </c>
      <c r="D2071" s="3" t="s">
        <v>5863</v>
      </c>
      <c r="E2071" s="3" t="s">
        <v>5914</v>
      </c>
      <c r="F2071" s="3" t="s">
        <v>5915</v>
      </c>
      <c r="G2071" s="3" t="s">
        <v>745</v>
      </c>
      <c r="H2071" s="3"/>
      <c r="I2071" s="2"/>
      <c r="J2071" s="2"/>
      <c r="L2071" s="2"/>
      <c r="M2071" s="3" t="s">
        <v>426</v>
      </c>
      <c r="N2071" s="3"/>
      <c r="O2071" s="3" t="s">
        <v>5913</v>
      </c>
      <c r="P2071" s="2"/>
      <c r="Q2071" s="2"/>
      <c r="S2071" s="2"/>
    </row>
    <row r="2072" spans="1:19" ht="15.75" customHeight="1">
      <c r="A2072" s="3" t="s">
        <v>426</v>
      </c>
      <c r="B2072" s="3" t="s">
        <v>5587</v>
      </c>
      <c r="C2072" s="3" t="s">
        <v>5916</v>
      </c>
      <c r="D2072" s="3" t="s">
        <v>5863</v>
      </c>
      <c r="E2072" s="3" t="s">
        <v>1511</v>
      </c>
      <c r="F2072" s="3" t="s">
        <v>5917</v>
      </c>
      <c r="G2072" s="3" t="s">
        <v>745</v>
      </c>
      <c r="H2072" s="3"/>
      <c r="I2072" s="2"/>
      <c r="J2072" s="2"/>
      <c r="L2072" s="2"/>
      <c r="M2072" s="3" t="s">
        <v>426</v>
      </c>
      <c r="N2072" s="3"/>
      <c r="O2072" s="3" t="s">
        <v>5916</v>
      </c>
      <c r="P2072" s="2"/>
      <c r="Q2072" s="2"/>
      <c r="S2072" s="2"/>
    </row>
    <row r="2073" spans="1:19" ht="15.75" customHeight="1">
      <c r="A2073" s="3" t="s">
        <v>426</v>
      </c>
      <c r="B2073" s="3" t="s">
        <v>5587</v>
      </c>
      <c r="C2073" s="3" t="s">
        <v>5918</v>
      </c>
      <c r="D2073" s="3" t="s">
        <v>5863</v>
      </c>
      <c r="E2073" s="3" t="s">
        <v>5919</v>
      </c>
      <c r="F2073" s="3" t="s">
        <v>5920</v>
      </c>
      <c r="G2073" s="3" t="s">
        <v>745</v>
      </c>
      <c r="H2073" s="3"/>
      <c r="I2073" s="2"/>
      <c r="J2073" s="2"/>
      <c r="L2073" s="2"/>
      <c r="M2073" s="3" t="s">
        <v>426</v>
      </c>
      <c r="N2073" s="3"/>
      <c r="O2073" s="3" t="s">
        <v>5918</v>
      </c>
      <c r="P2073" s="2"/>
      <c r="Q2073" s="2"/>
      <c r="S2073" s="2"/>
    </row>
    <row r="2074" spans="1:19" ht="15.75" customHeight="1">
      <c r="A2074" s="3" t="s">
        <v>426</v>
      </c>
      <c r="B2074" s="3" t="s">
        <v>5587</v>
      </c>
      <c r="C2074" s="3" t="s">
        <v>5921</v>
      </c>
      <c r="D2074" s="3" t="s">
        <v>5863</v>
      </c>
      <c r="E2074" s="3" t="s">
        <v>5922</v>
      </c>
      <c r="F2074" s="3" t="s">
        <v>5923</v>
      </c>
      <c r="G2074" s="3" t="s">
        <v>745</v>
      </c>
      <c r="H2074" s="3"/>
      <c r="I2074" s="2"/>
      <c r="J2074" s="2"/>
      <c r="L2074" s="2"/>
      <c r="M2074" s="3" t="s">
        <v>426</v>
      </c>
      <c r="N2074" s="3"/>
      <c r="O2074" s="3" t="s">
        <v>5921</v>
      </c>
      <c r="P2074" s="2"/>
      <c r="Q2074" s="2"/>
      <c r="S2074" s="2"/>
    </row>
    <row r="2075" spans="1:19" ht="15.75" customHeight="1">
      <c r="A2075" s="3" t="s">
        <v>426</v>
      </c>
      <c r="B2075" s="3" t="s">
        <v>5587</v>
      </c>
      <c r="C2075" s="3" t="s">
        <v>5924</v>
      </c>
      <c r="D2075" s="3" t="s">
        <v>5925</v>
      </c>
      <c r="E2075" s="3" t="s">
        <v>5926</v>
      </c>
      <c r="F2075" s="3" t="s">
        <v>5927</v>
      </c>
      <c r="G2075" s="3" t="s">
        <v>741</v>
      </c>
      <c r="H2075" s="3"/>
      <c r="I2075" s="2"/>
      <c r="J2075" s="2"/>
      <c r="L2075" s="2"/>
      <c r="M2075" s="3" t="s">
        <v>426</v>
      </c>
      <c r="N2075" s="3"/>
      <c r="O2075" s="3" t="s">
        <v>5924</v>
      </c>
      <c r="P2075" s="2"/>
      <c r="Q2075" s="2"/>
      <c r="S2075" s="2"/>
    </row>
    <row r="2076" spans="1:19" ht="15.75" customHeight="1">
      <c r="A2076" s="3" t="s">
        <v>426</v>
      </c>
      <c r="B2076" s="3" t="s">
        <v>5587</v>
      </c>
      <c r="C2076" s="3" t="s">
        <v>5928</v>
      </c>
      <c r="D2076" s="3" t="s">
        <v>5925</v>
      </c>
      <c r="E2076" s="3" t="s">
        <v>5929</v>
      </c>
      <c r="F2076" s="3" t="s">
        <v>5930</v>
      </c>
      <c r="G2076" s="3" t="s">
        <v>745</v>
      </c>
      <c r="H2076" s="3"/>
      <c r="I2076" s="2"/>
      <c r="J2076" s="2"/>
      <c r="L2076" s="2"/>
      <c r="M2076" s="3" t="s">
        <v>426</v>
      </c>
      <c r="N2076" s="3"/>
      <c r="O2076" s="3" t="s">
        <v>5928</v>
      </c>
      <c r="P2076" s="2"/>
      <c r="Q2076" s="2"/>
      <c r="S2076" s="2"/>
    </row>
    <row r="2077" spans="1:19" ht="15.75" customHeight="1">
      <c r="A2077" s="3" t="s">
        <v>426</v>
      </c>
      <c r="B2077" s="3" t="s">
        <v>5587</v>
      </c>
      <c r="C2077" s="3" t="s">
        <v>5931</v>
      </c>
      <c r="D2077" s="3" t="s">
        <v>5925</v>
      </c>
      <c r="E2077" s="3" t="s">
        <v>3768</v>
      </c>
      <c r="F2077" s="3" t="s">
        <v>5932</v>
      </c>
      <c r="G2077" s="3" t="s">
        <v>745</v>
      </c>
      <c r="H2077" s="3"/>
      <c r="I2077" s="2"/>
      <c r="J2077" s="2"/>
      <c r="L2077" s="2"/>
      <c r="M2077" s="3" t="s">
        <v>426</v>
      </c>
      <c r="N2077" s="3"/>
      <c r="O2077" s="3" t="s">
        <v>5931</v>
      </c>
      <c r="P2077" s="2"/>
      <c r="Q2077" s="2"/>
      <c r="S2077" s="2"/>
    </row>
    <row r="2078" spans="1:19" ht="15.75" customHeight="1">
      <c r="A2078" s="3" t="s">
        <v>426</v>
      </c>
      <c r="B2078" s="3" t="s">
        <v>5587</v>
      </c>
      <c r="C2078" s="3" t="s">
        <v>5933</v>
      </c>
      <c r="D2078" s="3" t="s">
        <v>5925</v>
      </c>
      <c r="E2078" s="3" t="s">
        <v>5934</v>
      </c>
      <c r="F2078" s="3" t="s">
        <v>5935</v>
      </c>
      <c r="G2078" s="3" t="s">
        <v>745</v>
      </c>
      <c r="H2078" s="3"/>
      <c r="I2078" s="2"/>
      <c r="J2078" s="2"/>
      <c r="L2078" s="2"/>
      <c r="M2078" s="3" t="s">
        <v>426</v>
      </c>
      <c r="N2078" s="3"/>
      <c r="O2078" s="3" t="s">
        <v>5933</v>
      </c>
      <c r="P2078" s="2"/>
      <c r="Q2078" s="2"/>
      <c r="S2078" s="2"/>
    </row>
    <row r="2079" spans="1:19" ht="15.75" customHeight="1">
      <c r="A2079" s="3" t="s">
        <v>426</v>
      </c>
      <c r="B2079" s="3" t="s">
        <v>5587</v>
      </c>
      <c r="C2079" s="3" t="s">
        <v>5936</v>
      </c>
      <c r="D2079" s="3" t="s">
        <v>5925</v>
      </c>
      <c r="E2079" s="3" t="s">
        <v>726</v>
      </c>
      <c r="F2079" s="3" t="s">
        <v>5937</v>
      </c>
      <c r="G2079" s="3" t="s">
        <v>745</v>
      </c>
      <c r="H2079" s="3"/>
      <c r="I2079" s="2"/>
      <c r="J2079" s="2"/>
      <c r="L2079" s="2"/>
      <c r="M2079" s="3" t="s">
        <v>426</v>
      </c>
      <c r="N2079" s="3"/>
      <c r="O2079" s="3" t="s">
        <v>5936</v>
      </c>
      <c r="P2079" s="2"/>
      <c r="Q2079" s="2"/>
      <c r="S2079" s="2"/>
    </row>
    <row r="2080" spans="1:19" ht="15.75" customHeight="1">
      <c r="A2080" s="3" t="s">
        <v>426</v>
      </c>
      <c r="B2080" s="3" t="s">
        <v>5587</v>
      </c>
      <c r="C2080" s="3" t="s">
        <v>5938</v>
      </c>
      <c r="D2080" s="3" t="s">
        <v>5925</v>
      </c>
      <c r="E2080" s="3" t="s">
        <v>5939</v>
      </c>
      <c r="F2080" s="3" t="s">
        <v>5940</v>
      </c>
      <c r="G2080" s="3" t="s">
        <v>745</v>
      </c>
      <c r="H2080" s="3"/>
      <c r="I2080" s="2"/>
      <c r="J2080" s="2"/>
      <c r="L2080" s="2"/>
      <c r="M2080" s="3" t="s">
        <v>426</v>
      </c>
      <c r="N2080" s="3"/>
      <c r="O2080" s="3" t="s">
        <v>5938</v>
      </c>
      <c r="P2080" s="2"/>
      <c r="Q2080" s="2"/>
      <c r="S2080" s="2"/>
    </row>
    <row r="2081" spans="1:19" ht="15.75" customHeight="1">
      <c r="A2081" s="3" t="s">
        <v>426</v>
      </c>
      <c r="B2081" s="3" t="s">
        <v>5587</v>
      </c>
      <c r="C2081" s="3" t="s">
        <v>5941</v>
      </c>
      <c r="D2081" s="3" t="s">
        <v>5925</v>
      </c>
      <c r="E2081" s="3" t="s">
        <v>5942</v>
      </c>
      <c r="F2081" s="3" t="s">
        <v>5943</v>
      </c>
      <c r="G2081" s="3" t="s">
        <v>745</v>
      </c>
      <c r="H2081" s="3"/>
      <c r="I2081" s="2"/>
      <c r="J2081" s="2"/>
      <c r="L2081" s="2"/>
      <c r="M2081" s="3" t="s">
        <v>426</v>
      </c>
      <c r="N2081" s="3"/>
      <c r="O2081" s="3" t="s">
        <v>5941</v>
      </c>
      <c r="P2081" s="2"/>
      <c r="Q2081" s="2"/>
      <c r="S2081" s="2"/>
    </row>
    <row r="2082" spans="1:19" ht="15.75" customHeight="1">
      <c r="A2082" s="3" t="s">
        <v>426</v>
      </c>
      <c r="B2082" s="3" t="s">
        <v>5587</v>
      </c>
      <c r="C2082" s="3" t="s">
        <v>5944</v>
      </c>
      <c r="D2082" s="3" t="s">
        <v>5925</v>
      </c>
      <c r="E2082" s="3" t="s">
        <v>1293</v>
      </c>
      <c r="F2082" s="3" t="s">
        <v>5945</v>
      </c>
      <c r="G2082" s="3" t="s">
        <v>745</v>
      </c>
      <c r="H2082" s="3"/>
      <c r="I2082" s="2"/>
      <c r="J2082" s="2"/>
      <c r="L2082" s="2"/>
      <c r="M2082" s="3" t="s">
        <v>426</v>
      </c>
      <c r="N2082" s="3"/>
      <c r="O2082" s="3" t="s">
        <v>5944</v>
      </c>
      <c r="P2082" s="2"/>
      <c r="Q2082" s="2"/>
      <c r="S2082" s="2"/>
    </row>
    <row r="2083" spans="1:19" ht="15.75" customHeight="1">
      <c r="A2083" s="3" t="s">
        <v>426</v>
      </c>
      <c r="B2083" s="3" t="s">
        <v>5587</v>
      </c>
      <c r="C2083" s="3" t="s">
        <v>5946</v>
      </c>
      <c r="D2083" s="3" t="s">
        <v>5925</v>
      </c>
      <c r="E2083" s="3" t="s">
        <v>5947</v>
      </c>
      <c r="F2083" s="3" t="s">
        <v>5948</v>
      </c>
      <c r="G2083" s="3" t="s">
        <v>745</v>
      </c>
      <c r="H2083" s="3"/>
      <c r="I2083" s="2"/>
      <c r="J2083" s="2"/>
      <c r="L2083" s="2"/>
      <c r="M2083" s="3" t="s">
        <v>426</v>
      </c>
      <c r="N2083" s="3"/>
      <c r="O2083" s="3" t="s">
        <v>5946</v>
      </c>
      <c r="P2083" s="2"/>
      <c r="Q2083" s="2"/>
      <c r="S2083" s="2"/>
    </row>
    <row r="2084" spans="1:19" ht="15.75" customHeight="1">
      <c r="A2084" s="3" t="s">
        <v>426</v>
      </c>
      <c r="B2084" s="3" t="s">
        <v>5587</v>
      </c>
      <c r="C2084" s="3" t="s">
        <v>1436</v>
      </c>
      <c r="D2084" s="3" t="s">
        <v>5925</v>
      </c>
      <c r="E2084" s="3" t="s">
        <v>3771</v>
      </c>
      <c r="F2084" s="3" t="s">
        <v>5949</v>
      </c>
      <c r="G2084" s="3" t="s">
        <v>745</v>
      </c>
      <c r="H2084" s="3"/>
      <c r="I2084" s="2"/>
      <c r="J2084" s="2"/>
      <c r="L2084" s="2"/>
      <c r="M2084" s="3" t="s">
        <v>426</v>
      </c>
      <c r="N2084" s="3"/>
      <c r="O2084" s="3" t="s">
        <v>1436</v>
      </c>
      <c r="P2084" s="2"/>
      <c r="Q2084" s="2"/>
      <c r="S2084" s="2"/>
    </row>
    <row r="2085" spans="1:19" ht="15.75" customHeight="1">
      <c r="A2085" s="3" t="s">
        <v>426</v>
      </c>
      <c r="B2085" s="3" t="s">
        <v>5587</v>
      </c>
      <c r="C2085" s="3" t="s">
        <v>5950</v>
      </c>
      <c r="D2085" s="3" t="s">
        <v>5925</v>
      </c>
      <c r="E2085" s="3" t="s">
        <v>5951</v>
      </c>
      <c r="F2085" s="3" t="s">
        <v>5952</v>
      </c>
      <c r="G2085" s="3" t="s">
        <v>745</v>
      </c>
      <c r="H2085" s="3"/>
      <c r="I2085" s="2"/>
      <c r="J2085" s="2"/>
      <c r="L2085" s="2"/>
      <c r="M2085" s="3" t="s">
        <v>426</v>
      </c>
      <c r="N2085" s="3"/>
      <c r="O2085" s="3" t="s">
        <v>5950</v>
      </c>
      <c r="P2085" s="2"/>
      <c r="Q2085" s="2"/>
      <c r="S2085" s="2"/>
    </row>
    <row r="2086" spans="1:19" ht="15.75" customHeight="1">
      <c r="A2086" s="3" t="s">
        <v>426</v>
      </c>
      <c r="B2086" s="3" t="s">
        <v>5587</v>
      </c>
      <c r="C2086" s="3" t="s">
        <v>5953</v>
      </c>
      <c r="D2086" s="3" t="s">
        <v>5954</v>
      </c>
      <c r="E2086" s="3" t="s">
        <v>5955</v>
      </c>
      <c r="F2086" s="3" t="s">
        <v>5956</v>
      </c>
      <c r="G2086" s="3" t="s">
        <v>741</v>
      </c>
      <c r="H2086" s="3"/>
      <c r="I2086" s="2"/>
      <c r="J2086" s="2"/>
      <c r="L2086" s="2"/>
      <c r="M2086" s="3" t="s">
        <v>426</v>
      </c>
      <c r="N2086" s="3"/>
      <c r="O2086" s="3" t="s">
        <v>5953</v>
      </c>
      <c r="P2086" s="2"/>
      <c r="Q2086" s="2"/>
      <c r="S2086" s="2"/>
    </row>
    <row r="2087" spans="1:19" ht="15.75" customHeight="1">
      <c r="A2087" s="3" t="s">
        <v>426</v>
      </c>
      <c r="B2087" s="3" t="s">
        <v>5587</v>
      </c>
      <c r="C2087" s="3" t="s">
        <v>5957</v>
      </c>
      <c r="D2087" s="3" t="s">
        <v>5954</v>
      </c>
      <c r="E2087" s="3" t="s">
        <v>5958</v>
      </c>
      <c r="F2087" s="3" t="s">
        <v>5959</v>
      </c>
      <c r="G2087" s="3" t="s">
        <v>741</v>
      </c>
      <c r="H2087" s="3"/>
      <c r="I2087" s="2"/>
      <c r="J2087" s="2"/>
      <c r="L2087" s="2"/>
      <c r="M2087" s="3" t="s">
        <v>426</v>
      </c>
      <c r="N2087" s="3"/>
      <c r="O2087" s="3" t="s">
        <v>5957</v>
      </c>
      <c r="P2087" s="2"/>
      <c r="Q2087" s="2"/>
      <c r="S2087" s="2"/>
    </row>
    <row r="2088" spans="1:19" ht="15.75" customHeight="1">
      <c r="A2088" s="3" t="s">
        <v>426</v>
      </c>
      <c r="B2088" s="3" t="s">
        <v>5587</v>
      </c>
      <c r="C2088" s="3" t="s">
        <v>2930</v>
      </c>
      <c r="D2088" s="3" t="s">
        <v>5954</v>
      </c>
      <c r="E2088" s="3" t="s">
        <v>586</v>
      </c>
      <c r="F2088" s="3" t="s">
        <v>5960</v>
      </c>
      <c r="G2088" s="3" t="s">
        <v>745</v>
      </c>
      <c r="H2088" s="3"/>
      <c r="I2088" s="2"/>
      <c r="J2088" s="2"/>
      <c r="L2088" s="2"/>
      <c r="M2088" s="3" t="s">
        <v>426</v>
      </c>
      <c r="N2088" s="3"/>
      <c r="O2088" s="3" t="s">
        <v>2930</v>
      </c>
      <c r="P2088" s="2"/>
      <c r="Q2088" s="2"/>
      <c r="S2088" s="2"/>
    </row>
    <row r="2089" spans="1:19" ht="15.75" customHeight="1">
      <c r="A2089" s="3" t="s">
        <v>426</v>
      </c>
      <c r="B2089" s="3" t="s">
        <v>5587</v>
      </c>
      <c r="C2089" s="3" t="s">
        <v>5961</v>
      </c>
      <c r="D2089" s="3" t="s">
        <v>5954</v>
      </c>
      <c r="E2089" s="3" t="s">
        <v>5962</v>
      </c>
      <c r="F2089" s="3" t="s">
        <v>5963</v>
      </c>
      <c r="G2089" s="3" t="s">
        <v>745</v>
      </c>
      <c r="H2089" s="3"/>
      <c r="I2089" s="2"/>
      <c r="J2089" s="2"/>
      <c r="L2089" s="2"/>
      <c r="M2089" s="3" t="s">
        <v>426</v>
      </c>
      <c r="N2089" s="3"/>
      <c r="O2089" s="3" t="s">
        <v>5961</v>
      </c>
      <c r="P2089" s="2"/>
      <c r="Q2089" s="2"/>
      <c r="S2089" s="2"/>
    </row>
    <row r="2090" spans="1:19" ht="15.75" customHeight="1">
      <c r="A2090" s="3" t="s">
        <v>426</v>
      </c>
      <c r="B2090" s="3" t="s">
        <v>5587</v>
      </c>
      <c r="C2090" s="3" t="s">
        <v>5964</v>
      </c>
      <c r="D2090" s="3" t="s">
        <v>5954</v>
      </c>
      <c r="E2090" s="3" t="s">
        <v>5965</v>
      </c>
      <c r="F2090" s="3" t="s">
        <v>5966</v>
      </c>
      <c r="G2090" s="3" t="s">
        <v>745</v>
      </c>
      <c r="H2090" s="3"/>
      <c r="I2090" s="2"/>
      <c r="J2090" s="2"/>
      <c r="L2090" s="2"/>
      <c r="M2090" s="3" t="s">
        <v>426</v>
      </c>
      <c r="N2090" s="3"/>
      <c r="O2090" s="3" t="s">
        <v>5964</v>
      </c>
      <c r="P2090" s="2"/>
      <c r="Q2090" s="2"/>
      <c r="S2090" s="2"/>
    </row>
    <row r="2091" spans="1:19" ht="15.75" customHeight="1">
      <c r="A2091" s="3" t="s">
        <v>426</v>
      </c>
      <c r="B2091" s="3" t="s">
        <v>5587</v>
      </c>
      <c r="C2091" s="3" t="s">
        <v>5967</v>
      </c>
      <c r="D2091" s="3" t="s">
        <v>5954</v>
      </c>
      <c r="E2091" s="3" t="s">
        <v>5968</v>
      </c>
      <c r="F2091" s="3" t="s">
        <v>5969</v>
      </c>
      <c r="G2091" s="3" t="s">
        <v>745</v>
      </c>
      <c r="H2091" s="3"/>
      <c r="I2091" s="2"/>
      <c r="J2091" s="2"/>
      <c r="L2091" s="2"/>
      <c r="M2091" s="3" t="s">
        <v>426</v>
      </c>
      <c r="N2091" s="3"/>
      <c r="O2091" s="3" t="s">
        <v>5967</v>
      </c>
      <c r="P2091" s="2"/>
      <c r="Q2091" s="2"/>
      <c r="S2091" s="2"/>
    </row>
    <row r="2092" spans="1:19" ht="15.75" customHeight="1">
      <c r="A2092" s="3" t="s">
        <v>426</v>
      </c>
      <c r="B2092" s="3" t="s">
        <v>5587</v>
      </c>
      <c r="C2092" s="3" t="s">
        <v>5970</v>
      </c>
      <c r="D2092" s="3" t="s">
        <v>5954</v>
      </c>
      <c r="E2092" s="3" t="s">
        <v>1710</v>
      </c>
      <c r="F2092" s="3" t="s">
        <v>5971</v>
      </c>
      <c r="G2092" s="3" t="s">
        <v>745</v>
      </c>
      <c r="H2092" s="3"/>
      <c r="I2092" s="2"/>
      <c r="J2092" s="2"/>
      <c r="L2092" s="2"/>
      <c r="M2092" s="3" t="s">
        <v>426</v>
      </c>
      <c r="N2092" s="3"/>
      <c r="O2092" s="3" t="s">
        <v>5970</v>
      </c>
      <c r="P2092" s="2"/>
      <c r="Q2092" s="2"/>
      <c r="S2092" s="2"/>
    </row>
    <row r="2093" spans="1:19" ht="15.75" customHeight="1">
      <c r="A2093" s="3" t="s">
        <v>426</v>
      </c>
      <c r="B2093" s="3" t="s">
        <v>5587</v>
      </c>
      <c r="C2093" s="3" t="s">
        <v>5972</v>
      </c>
      <c r="D2093" s="3" t="s">
        <v>5954</v>
      </c>
      <c r="E2093" s="3" t="s">
        <v>5973</v>
      </c>
      <c r="F2093" s="3" t="s">
        <v>5974</v>
      </c>
      <c r="G2093" s="3" t="s">
        <v>745</v>
      </c>
      <c r="H2093" s="3"/>
      <c r="I2093" s="2"/>
      <c r="J2093" s="2"/>
      <c r="L2093" s="2"/>
      <c r="M2093" s="3" t="s">
        <v>426</v>
      </c>
      <c r="N2093" s="3"/>
      <c r="O2093" s="3" t="s">
        <v>5972</v>
      </c>
      <c r="P2093" s="2"/>
      <c r="Q2093" s="2"/>
      <c r="S2093" s="2"/>
    </row>
    <row r="2094" spans="1:19" ht="15.75" customHeight="1">
      <c r="A2094" s="3" t="s">
        <v>426</v>
      </c>
      <c r="B2094" s="3" t="s">
        <v>5587</v>
      </c>
      <c r="C2094" s="3" t="s">
        <v>5975</v>
      </c>
      <c r="D2094" s="3" t="s">
        <v>5954</v>
      </c>
      <c r="E2094" s="3" t="s">
        <v>1804</v>
      </c>
      <c r="F2094" s="3" t="s">
        <v>5976</v>
      </c>
      <c r="G2094" s="3" t="s">
        <v>745</v>
      </c>
      <c r="H2094" s="3"/>
      <c r="I2094" s="2"/>
      <c r="J2094" s="2"/>
      <c r="L2094" s="2"/>
      <c r="M2094" s="3" t="s">
        <v>426</v>
      </c>
      <c r="N2094" s="3"/>
      <c r="O2094" s="3" t="s">
        <v>5975</v>
      </c>
      <c r="P2094" s="2"/>
      <c r="Q2094" s="2"/>
      <c r="S2094" s="2"/>
    </row>
    <row r="2095" spans="1:19" ht="15.75" customHeight="1">
      <c r="A2095" s="3" t="s">
        <v>426</v>
      </c>
      <c r="B2095" s="3" t="s">
        <v>5587</v>
      </c>
      <c r="C2095" s="3" t="s">
        <v>5977</v>
      </c>
      <c r="D2095" s="3" t="s">
        <v>5954</v>
      </c>
      <c r="E2095" s="3" t="s">
        <v>3725</v>
      </c>
      <c r="F2095" s="3" t="s">
        <v>5978</v>
      </c>
      <c r="G2095" s="3" t="s">
        <v>745</v>
      </c>
      <c r="H2095" s="3"/>
      <c r="I2095" s="2"/>
      <c r="J2095" s="2"/>
      <c r="L2095" s="2"/>
      <c r="M2095" s="3" t="s">
        <v>426</v>
      </c>
      <c r="N2095" s="3"/>
      <c r="O2095" s="3" t="s">
        <v>5977</v>
      </c>
      <c r="P2095" s="2"/>
      <c r="Q2095" s="2"/>
      <c r="S2095" s="2"/>
    </row>
    <row r="2096" spans="1:19" ht="15.75" customHeight="1">
      <c r="A2096" s="3" t="s">
        <v>426</v>
      </c>
      <c r="B2096" s="3" t="s">
        <v>5979</v>
      </c>
      <c r="C2096" s="3" t="s">
        <v>5980</v>
      </c>
      <c r="D2096" s="3" t="s">
        <v>5981</v>
      </c>
      <c r="E2096" s="3" t="s">
        <v>5982</v>
      </c>
      <c r="F2096" s="3" t="s">
        <v>5983</v>
      </c>
      <c r="G2096" s="3" t="s">
        <v>332</v>
      </c>
      <c r="H2096" s="3"/>
      <c r="I2096" s="2"/>
      <c r="J2096" s="2"/>
      <c r="L2096" s="2"/>
      <c r="M2096" s="3" t="s">
        <v>426</v>
      </c>
      <c r="N2096" s="3"/>
      <c r="O2096" s="3" t="s">
        <v>5980</v>
      </c>
      <c r="P2096" s="2"/>
      <c r="Q2096" s="2"/>
      <c r="S2096" s="2"/>
    </row>
    <row r="2097" spans="1:19" ht="15.75" customHeight="1">
      <c r="A2097" s="3" t="s">
        <v>426</v>
      </c>
      <c r="B2097" s="3" t="s">
        <v>5979</v>
      </c>
      <c r="C2097" s="3" t="s">
        <v>5984</v>
      </c>
      <c r="D2097" s="3" t="s">
        <v>5981</v>
      </c>
      <c r="E2097" s="3" t="s">
        <v>5985</v>
      </c>
      <c r="F2097" s="3" t="s">
        <v>5986</v>
      </c>
      <c r="G2097" s="3" t="s">
        <v>332</v>
      </c>
      <c r="H2097" s="3"/>
      <c r="I2097" s="2"/>
      <c r="J2097" s="2"/>
      <c r="L2097" s="2"/>
      <c r="M2097" s="3" t="s">
        <v>426</v>
      </c>
      <c r="N2097" s="3"/>
      <c r="O2097" s="3" t="s">
        <v>5984</v>
      </c>
      <c r="P2097" s="2"/>
      <c r="Q2097" s="2"/>
      <c r="S2097" s="2"/>
    </row>
    <row r="2098" spans="1:19" ht="15.75" customHeight="1">
      <c r="A2098" s="3" t="s">
        <v>426</v>
      </c>
      <c r="B2098" s="3" t="s">
        <v>5979</v>
      </c>
      <c r="C2098" s="3" t="s">
        <v>3813</v>
      </c>
      <c r="D2098" s="3" t="s">
        <v>5981</v>
      </c>
      <c r="E2098" s="3" t="s">
        <v>5987</v>
      </c>
      <c r="F2098" s="3" t="s">
        <v>5988</v>
      </c>
      <c r="G2098" s="3" t="s">
        <v>332</v>
      </c>
      <c r="H2098" s="3"/>
      <c r="I2098" s="2"/>
      <c r="J2098" s="2"/>
      <c r="L2098" s="2"/>
      <c r="M2098" s="3" t="s">
        <v>426</v>
      </c>
      <c r="N2098" s="3"/>
      <c r="O2098" s="3" t="s">
        <v>3813</v>
      </c>
      <c r="P2098" s="2"/>
      <c r="Q2098" s="2"/>
      <c r="S2098" s="2"/>
    </row>
    <row r="2099" spans="1:19" ht="15.75" customHeight="1">
      <c r="A2099" s="3" t="s">
        <v>426</v>
      </c>
      <c r="B2099" s="3" t="s">
        <v>5979</v>
      </c>
      <c r="C2099" s="3" t="s">
        <v>5989</v>
      </c>
      <c r="D2099" s="3" t="s">
        <v>5981</v>
      </c>
      <c r="E2099" s="3" t="s">
        <v>688</v>
      </c>
      <c r="F2099" s="3" t="s">
        <v>5990</v>
      </c>
      <c r="G2099" s="3" t="s">
        <v>332</v>
      </c>
      <c r="H2099" s="3"/>
      <c r="I2099" s="2"/>
      <c r="J2099" s="2"/>
      <c r="L2099" s="2"/>
      <c r="M2099" s="3" t="s">
        <v>426</v>
      </c>
      <c r="N2099" s="3"/>
      <c r="O2099" s="3" t="s">
        <v>5989</v>
      </c>
      <c r="P2099" s="2"/>
      <c r="Q2099" s="2"/>
      <c r="S2099" s="2"/>
    </row>
    <row r="2100" spans="1:19" ht="15.75" customHeight="1">
      <c r="A2100" s="3" t="s">
        <v>426</v>
      </c>
      <c r="B2100" s="3" t="s">
        <v>5979</v>
      </c>
      <c r="C2100" s="3" t="s">
        <v>5991</v>
      </c>
      <c r="D2100" s="3" t="s">
        <v>5981</v>
      </c>
      <c r="E2100" s="3" t="s">
        <v>5992</v>
      </c>
      <c r="F2100" s="3" t="s">
        <v>5993</v>
      </c>
      <c r="G2100" s="3" t="s">
        <v>332</v>
      </c>
      <c r="H2100" s="3"/>
      <c r="I2100" s="2"/>
      <c r="J2100" s="2"/>
      <c r="L2100" s="2"/>
      <c r="M2100" s="3" t="s">
        <v>426</v>
      </c>
      <c r="N2100" s="3"/>
      <c r="O2100" s="3" t="s">
        <v>5991</v>
      </c>
      <c r="P2100" s="2"/>
      <c r="Q2100" s="2"/>
      <c r="S2100" s="2"/>
    </row>
    <row r="2101" spans="1:19" ht="15.75" customHeight="1">
      <c r="A2101" s="3" t="s">
        <v>426</v>
      </c>
      <c r="B2101" s="3" t="s">
        <v>5979</v>
      </c>
      <c r="C2101" s="3" t="s">
        <v>5994</v>
      </c>
      <c r="D2101" s="3" t="s">
        <v>5981</v>
      </c>
      <c r="E2101" s="3" t="s">
        <v>590</v>
      </c>
      <c r="F2101" s="3" t="s">
        <v>5995</v>
      </c>
      <c r="G2101" s="3" t="s">
        <v>332</v>
      </c>
      <c r="H2101" s="3"/>
      <c r="I2101" s="2"/>
      <c r="J2101" s="2"/>
      <c r="L2101" s="2"/>
      <c r="M2101" s="3" t="s">
        <v>426</v>
      </c>
      <c r="N2101" s="3"/>
      <c r="O2101" s="3" t="s">
        <v>5994</v>
      </c>
      <c r="P2101" s="2"/>
      <c r="Q2101" s="2"/>
      <c r="S2101" s="2"/>
    </row>
    <row r="2102" spans="1:19" ht="15.75" customHeight="1">
      <c r="A2102" s="3" t="s">
        <v>426</v>
      </c>
      <c r="B2102" s="3" t="s">
        <v>5979</v>
      </c>
      <c r="C2102" s="3" t="s">
        <v>5996</v>
      </c>
      <c r="D2102" s="3" t="s">
        <v>5981</v>
      </c>
      <c r="E2102" s="3" t="s">
        <v>1991</v>
      </c>
      <c r="F2102" s="3" t="s">
        <v>5997</v>
      </c>
      <c r="G2102" s="3" t="s">
        <v>332</v>
      </c>
      <c r="H2102" s="3"/>
      <c r="I2102" s="2"/>
      <c r="J2102" s="2"/>
      <c r="L2102" s="2"/>
      <c r="M2102" s="3" t="s">
        <v>426</v>
      </c>
      <c r="N2102" s="3"/>
      <c r="O2102" s="3" t="s">
        <v>5996</v>
      </c>
      <c r="P2102" s="2"/>
      <c r="Q2102" s="2"/>
      <c r="S2102" s="2"/>
    </row>
    <row r="2103" spans="1:19" ht="15.75" customHeight="1">
      <c r="A2103" s="3" t="s">
        <v>426</v>
      </c>
      <c r="B2103" s="3" t="s">
        <v>5979</v>
      </c>
      <c r="C2103" s="3" t="s">
        <v>5998</v>
      </c>
      <c r="D2103" s="3" t="s">
        <v>5981</v>
      </c>
      <c r="E2103" s="3" t="s">
        <v>5600</v>
      </c>
      <c r="F2103" s="3" t="s">
        <v>5999</v>
      </c>
      <c r="G2103" s="3" t="s">
        <v>332</v>
      </c>
      <c r="H2103" s="3"/>
      <c r="I2103" s="2"/>
      <c r="J2103" s="2"/>
      <c r="L2103" s="2"/>
      <c r="M2103" s="3" t="s">
        <v>426</v>
      </c>
      <c r="N2103" s="3"/>
      <c r="O2103" s="3" t="s">
        <v>5998</v>
      </c>
      <c r="P2103" s="2"/>
      <c r="Q2103" s="2"/>
      <c r="S2103" s="2"/>
    </row>
    <row r="2104" spans="1:19" ht="15.75" customHeight="1">
      <c r="A2104" s="3" t="s">
        <v>426</v>
      </c>
      <c r="B2104" s="3" t="s">
        <v>5979</v>
      </c>
      <c r="C2104" s="3" t="s">
        <v>6000</v>
      </c>
      <c r="D2104" s="3" t="s">
        <v>5981</v>
      </c>
      <c r="E2104" s="3" t="s">
        <v>6001</v>
      </c>
      <c r="F2104" s="3" t="s">
        <v>6002</v>
      </c>
      <c r="G2104" s="3" t="s">
        <v>332</v>
      </c>
      <c r="H2104" s="3"/>
      <c r="I2104" s="2"/>
      <c r="J2104" s="2"/>
      <c r="L2104" s="2"/>
      <c r="M2104" s="3" t="s">
        <v>426</v>
      </c>
      <c r="N2104" s="3"/>
      <c r="O2104" s="3" t="s">
        <v>6000</v>
      </c>
      <c r="P2104" s="2"/>
      <c r="Q2104" s="2"/>
      <c r="S2104" s="2"/>
    </row>
    <row r="2105" spans="1:19" ht="15.75" customHeight="1">
      <c r="A2105" s="3" t="s">
        <v>426</v>
      </c>
      <c r="B2105" s="3" t="s">
        <v>5979</v>
      </c>
      <c r="C2105" s="3" t="s">
        <v>6003</v>
      </c>
      <c r="D2105" s="3" t="s">
        <v>5981</v>
      </c>
      <c r="E2105" s="3" t="s">
        <v>6004</v>
      </c>
      <c r="F2105" s="3" t="s">
        <v>6005</v>
      </c>
      <c r="G2105" s="3" t="s">
        <v>332</v>
      </c>
      <c r="H2105" s="3"/>
      <c r="I2105" s="2"/>
      <c r="J2105" s="2"/>
      <c r="L2105" s="2"/>
      <c r="M2105" s="3" t="s">
        <v>426</v>
      </c>
      <c r="N2105" s="3"/>
      <c r="O2105" s="3" t="s">
        <v>6003</v>
      </c>
      <c r="P2105" s="2"/>
      <c r="Q2105" s="2"/>
      <c r="S2105" s="2"/>
    </row>
    <row r="2106" spans="1:19" ht="15.75" customHeight="1">
      <c r="A2106" s="3" t="s">
        <v>426</v>
      </c>
      <c r="B2106" s="3" t="s">
        <v>5979</v>
      </c>
      <c r="C2106" s="3" t="s">
        <v>6006</v>
      </c>
      <c r="D2106" s="3" t="s">
        <v>5981</v>
      </c>
      <c r="E2106" s="3" t="s">
        <v>6007</v>
      </c>
      <c r="F2106" s="3" t="s">
        <v>6008</v>
      </c>
      <c r="G2106" s="3" t="s">
        <v>332</v>
      </c>
      <c r="H2106" s="3"/>
      <c r="I2106" s="2"/>
      <c r="J2106" s="2"/>
      <c r="L2106" s="2"/>
      <c r="M2106" s="3" t="s">
        <v>426</v>
      </c>
      <c r="N2106" s="3"/>
      <c r="O2106" s="3" t="s">
        <v>6006</v>
      </c>
      <c r="P2106" s="2"/>
      <c r="Q2106" s="2"/>
      <c r="S2106" s="2"/>
    </row>
    <row r="2107" spans="1:19" ht="15.75" customHeight="1">
      <c r="A2107" s="3" t="s">
        <v>426</v>
      </c>
      <c r="B2107" s="3" t="s">
        <v>5979</v>
      </c>
      <c r="C2107" s="3" t="s">
        <v>6009</v>
      </c>
      <c r="D2107" s="3" t="s">
        <v>5981</v>
      </c>
      <c r="E2107" s="3" t="s">
        <v>6010</v>
      </c>
      <c r="F2107" s="3" t="s">
        <v>6011</v>
      </c>
      <c r="G2107" s="3" t="s">
        <v>332</v>
      </c>
      <c r="H2107" s="3"/>
      <c r="I2107" s="2"/>
      <c r="J2107" s="2"/>
      <c r="L2107" s="2"/>
      <c r="M2107" s="3" t="s">
        <v>426</v>
      </c>
      <c r="N2107" s="3"/>
      <c r="O2107" s="3" t="s">
        <v>6009</v>
      </c>
      <c r="P2107" s="2"/>
      <c r="Q2107" s="2"/>
      <c r="S2107" s="2"/>
    </row>
    <row r="2108" spans="1:19" ht="15.75" customHeight="1">
      <c r="A2108" s="3" t="s">
        <v>426</v>
      </c>
      <c r="B2108" s="3" t="s">
        <v>5979</v>
      </c>
      <c r="C2108" s="3" t="s">
        <v>6012</v>
      </c>
      <c r="D2108" s="3" t="s">
        <v>5981</v>
      </c>
      <c r="E2108" s="3" t="s">
        <v>6013</v>
      </c>
      <c r="F2108" s="3" t="s">
        <v>6014</v>
      </c>
      <c r="G2108" s="3" t="s">
        <v>332</v>
      </c>
      <c r="H2108" s="3"/>
      <c r="I2108" s="2"/>
      <c r="J2108" s="2"/>
      <c r="L2108" s="2"/>
      <c r="M2108" s="3" t="s">
        <v>426</v>
      </c>
      <c r="N2108" s="3"/>
      <c r="O2108" s="3" t="s">
        <v>6012</v>
      </c>
      <c r="P2108" s="2"/>
      <c r="Q2108" s="2"/>
      <c r="S2108" s="2"/>
    </row>
    <row r="2109" spans="1:19" ht="15.75" customHeight="1">
      <c r="A2109" s="3" t="s">
        <v>426</v>
      </c>
      <c r="B2109" s="3" t="s">
        <v>5979</v>
      </c>
      <c r="C2109" s="3" t="s">
        <v>6015</v>
      </c>
      <c r="D2109" s="3" t="s">
        <v>5981</v>
      </c>
      <c r="E2109" s="3" t="s">
        <v>6016</v>
      </c>
      <c r="F2109" s="3" t="s">
        <v>6017</v>
      </c>
      <c r="G2109" s="3" t="s">
        <v>332</v>
      </c>
      <c r="H2109" s="3"/>
      <c r="I2109" s="2"/>
      <c r="J2109" s="2"/>
      <c r="L2109" s="2"/>
      <c r="M2109" s="3" t="s">
        <v>426</v>
      </c>
      <c r="N2109" s="3"/>
      <c r="O2109" s="3" t="s">
        <v>6015</v>
      </c>
      <c r="P2109" s="2"/>
      <c r="Q2109" s="2"/>
      <c r="S2109" s="2"/>
    </row>
    <row r="2110" spans="1:19" ht="15.75" customHeight="1">
      <c r="A2110" s="3" t="s">
        <v>426</v>
      </c>
      <c r="B2110" s="3" t="s">
        <v>5979</v>
      </c>
      <c r="C2110" s="3" t="s">
        <v>6018</v>
      </c>
      <c r="D2110" s="3" t="s">
        <v>5981</v>
      </c>
      <c r="E2110" s="3" t="s">
        <v>6019</v>
      </c>
      <c r="F2110" s="3" t="s">
        <v>6020</v>
      </c>
      <c r="G2110" s="3" t="s">
        <v>332</v>
      </c>
      <c r="H2110" s="3"/>
      <c r="I2110" s="2"/>
      <c r="J2110" s="2"/>
      <c r="L2110" s="2"/>
      <c r="M2110" s="3" t="s">
        <v>426</v>
      </c>
      <c r="N2110" s="3"/>
      <c r="O2110" s="3" t="s">
        <v>6018</v>
      </c>
      <c r="P2110" s="2"/>
      <c r="Q2110" s="2"/>
      <c r="S2110" s="2"/>
    </row>
    <row r="2111" spans="1:19" ht="15.75" customHeight="1">
      <c r="A2111" s="3" t="s">
        <v>426</v>
      </c>
      <c r="B2111" s="3" t="s">
        <v>5979</v>
      </c>
      <c r="C2111" s="3" t="s">
        <v>6021</v>
      </c>
      <c r="D2111" s="3" t="s">
        <v>5981</v>
      </c>
      <c r="E2111" s="3" t="s">
        <v>2042</v>
      </c>
      <c r="F2111" s="3" t="s">
        <v>6022</v>
      </c>
      <c r="G2111" s="3" t="s">
        <v>332</v>
      </c>
      <c r="H2111" s="3"/>
      <c r="I2111" s="2"/>
      <c r="J2111" s="2"/>
      <c r="L2111" s="2"/>
      <c r="M2111" s="3" t="s">
        <v>426</v>
      </c>
      <c r="N2111" s="3"/>
      <c r="O2111" s="3" t="s">
        <v>6021</v>
      </c>
      <c r="P2111" s="2"/>
      <c r="Q2111" s="2"/>
      <c r="S2111" s="2"/>
    </row>
    <row r="2112" spans="1:19" ht="15.75" customHeight="1">
      <c r="A2112" s="3" t="s">
        <v>426</v>
      </c>
      <c r="B2112" s="3" t="s">
        <v>5979</v>
      </c>
      <c r="C2112" s="3" t="s">
        <v>6023</v>
      </c>
      <c r="D2112" s="3" t="s">
        <v>5981</v>
      </c>
      <c r="E2112" s="3" t="s">
        <v>6024</v>
      </c>
      <c r="F2112" s="3" t="s">
        <v>6025</v>
      </c>
      <c r="G2112" s="3" t="s">
        <v>332</v>
      </c>
      <c r="H2112" s="3"/>
      <c r="I2112" s="2"/>
      <c r="J2112" s="2"/>
      <c r="L2112" s="2"/>
      <c r="M2112" s="3" t="s">
        <v>426</v>
      </c>
      <c r="N2112" s="3"/>
      <c r="O2112" s="3" t="s">
        <v>6023</v>
      </c>
      <c r="P2112" s="2"/>
      <c r="Q2112" s="2"/>
      <c r="S2112" s="2"/>
    </row>
    <row r="2113" spans="1:19" ht="15.75" customHeight="1">
      <c r="A2113" s="3" t="s">
        <v>426</v>
      </c>
      <c r="B2113" s="3" t="s">
        <v>5979</v>
      </c>
      <c r="C2113" s="3" t="s">
        <v>6026</v>
      </c>
      <c r="D2113" s="3" t="s">
        <v>5981</v>
      </c>
      <c r="E2113" s="3" t="s">
        <v>6027</v>
      </c>
      <c r="F2113" s="3" t="s">
        <v>6028</v>
      </c>
      <c r="G2113" s="3" t="s">
        <v>332</v>
      </c>
      <c r="H2113" s="3"/>
      <c r="I2113" s="2"/>
      <c r="J2113" s="2"/>
      <c r="L2113" s="2"/>
      <c r="M2113" s="3" t="s">
        <v>426</v>
      </c>
      <c r="N2113" s="3"/>
      <c r="O2113" s="3" t="s">
        <v>6026</v>
      </c>
      <c r="P2113" s="2"/>
      <c r="Q2113" s="2"/>
      <c r="S2113" s="2"/>
    </row>
    <row r="2114" spans="1:19" ht="15.75" customHeight="1">
      <c r="A2114" s="3" t="s">
        <v>426</v>
      </c>
      <c r="B2114" s="3" t="s">
        <v>5979</v>
      </c>
      <c r="C2114" s="3" t="s">
        <v>6029</v>
      </c>
      <c r="D2114" s="3" t="s">
        <v>5981</v>
      </c>
      <c r="E2114" s="3" t="s">
        <v>6030</v>
      </c>
      <c r="F2114" s="3" t="s">
        <v>6031</v>
      </c>
      <c r="G2114" s="3" t="s">
        <v>745</v>
      </c>
      <c r="H2114" s="3"/>
      <c r="I2114" s="2"/>
      <c r="J2114" s="2"/>
      <c r="L2114" s="2"/>
      <c r="M2114" s="3" t="s">
        <v>426</v>
      </c>
      <c r="N2114" s="3"/>
      <c r="O2114" s="3" t="s">
        <v>6029</v>
      </c>
      <c r="P2114" s="2"/>
      <c r="Q2114" s="2"/>
      <c r="S2114" s="2"/>
    </row>
    <row r="2115" spans="1:19" ht="15.75" customHeight="1">
      <c r="A2115" s="3" t="s">
        <v>426</v>
      </c>
      <c r="B2115" s="3" t="s">
        <v>5979</v>
      </c>
      <c r="C2115" s="3" t="s">
        <v>6032</v>
      </c>
      <c r="D2115" s="3" t="s">
        <v>5981</v>
      </c>
      <c r="E2115" s="3" t="s">
        <v>6033</v>
      </c>
      <c r="F2115" s="3" t="s">
        <v>6034</v>
      </c>
      <c r="G2115" s="3" t="s">
        <v>745</v>
      </c>
      <c r="H2115" s="3"/>
      <c r="I2115" s="2"/>
      <c r="J2115" s="2"/>
      <c r="L2115" s="2"/>
      <c r="M2115" s="3" t="s">
        <v>426</v>
      </c>
      <c r="N2115" s="3"/>
      <c r="O2115" s="3" t="s">
        <v>6032</v>
      </c>
      <c r="P2115" s="2"/>
      <c r="Q2115" s="2"/>
      <c r="S2115" s="2"/>
    </row>
    <row r="2116" spans="1:19" ht="15.75" customHeight="1">
      <c r="A2116" s="3" t="s">
        <v>426</v>
      </c>
      <c r="B2116" s="3" t="s">
        <v>5979</v>
      </c>
      <c r="C2116" s="3" t="s">
        <v>6035</v>
      </c>
      <c r="D2116" s="3" t="s">
        <v>5981</v>
      </c>
      <c r="E2116" s="3" t="s">
        <v>2905</v>
      </c>
      <c r="F2116" s="3" t="s">
        <v>6036</v>
      </c>
      <c r="G2116" s="3" t="s">
        <v>745</v>
      </c>
      <c r="H2116" s="3"/>
      <c r="I2116" s="2"/>
      <c r="J2116" s="2"/>
      <c r="L2116" s="2"/>
      <c r="M2116" s="3" t="s">
        <v>426</v>
      </c>
      <c r="N2116" s="3"/>
      <c r="O2116" s="3" t="s">
        <v>6035</v>
      </c>
      <c r="P2116" s="2"/>
      <c r="Q2116" s="2"/>
      <c r="S2116" s="2"/>
    </row>
    <row r="2117" spans="1:19" ht="15.75" customHeight="1">
      <c r="A2117" s="3" t="s">
        <v>426</v>
      </c>
      <c r="B2117" s="3" t="s">
        <v>5979</v>
      </c>
      <c r="C2117" s="3" t="s">
        <v>6037</v>
      </c>
      <c r="D2117" s="3" t="s">
        <v>5981</v>
      </c>
      <c r="E2117" s="3" t="s">
        <v>6038</v>
      </c>
      <c r="F2117" s="3" t="s">
        <v>6039</v>
      </c>
      <c r="G2117" s="3" t="s">
        <v>745</v>
      </c>
      <c r="H2117" s="3"/>
      <c r="I2117" s="2"/>
      <c r="J2117" s="2"/>
      <c r="L2117" s="2"/>
      <c r="M2117" s="3" t="s">
        <v>426</v>
      </c>
      <c r="N2117" s="3"/>
      <c r="O2117" s="3" t="s">
        <v>6037</v>
      </c>
      <c r="P2117" s="2"/>
      <c r="Q2117" s="2"/>
      <c r="S2117" s="2"/>
    </row>
    <row r="2118" spans="1:19" ht="15.75" customHeight="1">
      <c r="A2118" s="3" t="s">
        <v>426</v>
      </c>
      <c r="B2118" s="3" t="s">
        <v>5979</v>
      </c>
      <c r="C2118" s="3" t="s">
        <v>6040</v>
      </c>
      <c r="D2118" s="3" t="s">
        <v>5981</v>
      </c>
      <c r="E2118" s="3" t="s">
        <v>6041</v>
      </c>
      <c r="F2118" s="3" t="s">
        <v>6042</v>
      </c>
      <c r="G2118" s="3" t="s">
        <v>745</v>
      </c>
      <c r="H2118" s="3"/>
      <c r="I2118" s="2"/>
      <c r="J2118" s="2"/>
      <c r="L2118" s="2"/>
      <c r="M2118" s="3" t="s">
        <v>426</v>
      </c>
      <c r="N2118" s="3"/>
      <c r="O2118" s="3" t="s">
        <v>6040</v>
      </c>
      <c r="P2118" s="2"/>
      <c r="Q2118" s="2"/>
      <c r="S2118" s="2"/>
    </row>
    <row r="2119" spans="1:19" ht="15.75" customHeight="1">
      <c r="A2119" s="3" t="s">
        <v>426</v>
      </c>
      <c r="B2119" s="3" t="s">
        <v>5979</v>
      </c>
      <c r="C2119" s="3" t="s">
        <v>6043</v>
      </c>
      <c r="D2119" s="3" t="s">
        <v>5981</v>
      </c>
      <c r="E2119" s="3" t="s">
        <v>1997</v>
      </c>
      <c r="F2119" s="3" t="s">
        <v>6044</v>
      </c>
      <c r="G2119" s="3" t="s">
        <v>332</v>
      </c>
      <c r="H2119" s="3"/>
      <c r="I2119" s="2"/>
      <c r="J2119" s="2"/>
      <c r="L2119" s="2"/>
      <c r="M2119" s="3" t="s">
        <v>426</v>
      </c>
      <c r="N2119" s="3"/>
      <c r="O2119" s="3" t="s">
        <v>6043</v>
      </c>
      <c r="P2119" s="2"/>
      <c r="Q2119" s="2"/>
      <c r="S2119" s="2"/>
    </row>
    <row r="2120" spans="1:19" ht="15.75" customHeight="1">
      <c r="A2120" s="3" t="s">
        <v>426</v>
      </c>
      <c r="B2120" s="3" t="s">
        <v>5979</v>
      </c>
      <c r="C2120" s="3" t="s">
        <v>6045</v>
      </c>
      <c r="D2120" s="3" t="s">
        <v>5981</v>
      </c>
      <c r="E2120" s="3" t="s">
        <v>2007</v>
      </c>
      <c r="F2120" s="3" t="s">
        <v>6046</v>
      </c>
      <c r="G2120" s="3" t="s">
        <v>745</v>
      </c>
      <c r="H2120" s="3"/>
      <c r="I2120" s="2"/>
      <c r="J2120" s="2"/>
      <c r="L2120" s="2"/>
      <c r="M2120" s="3" t="s">
        <v>426</v>
      </c>
      <c r="N2120" s="3"/>
      <c r="O2120" s="3" t="s">
        <v>6045</v>
      </c>
      <c r="P2120" s="2"/>
      <c r="Q2120" s="2"/>
      <c r="S2120" s="2"/>
    </row>
    <row r="2121" spans="1:19" ht="15.75" customHeight="1">
      <c r="A2121" s="3" t="s">
        <v>426</v>
      </c>
      <c r="B2121" s="3" t="s">
        <v>5979</v>
      </c>
      <c r="C2121" s="3" t="s">
        <v>6047</v>
      </c>
      <c r="D2121" s="3" t="s">
        <v>5981</v>
      </c>
      <c r="E2121" s="3" t="s">
        <v>6048</v>
      </c>
      <c r="F2121" s="3" t="s">
        <v>6049</v>
      </c>
      <c r="G2121" s="3" t="s">
        <v>745</v>
      </c>
      <c r="H2121" s="3"/>
      <c r="I2121" s="2"/>
      <c r="J2121" s="2"/>
      <c r="L2121" s="2"/>
      <c r="M2121" s="3" t="s">
        <v>426</v>
      </c>
      <c r="N2121" s="3"/>
      <c r="O2121" s="3" t="s">
        <v>6047</v>
      </c>
      <c r="P2121" s="2"/>
      <c r="Q2121" s="2"/>
      <c r="S2121" s="2"/>
    </row>
    <row r="2122" spans="1:19" ht="15.75" customHeight="1">
      <c r="A2122" s="3" t="s">
        <v>426</v>
      </c>
      <c r="B2122" s="3" t="s">
        <v>5979</v>
      </c>
      <c r="C2122" s="3" t="s">
        <v>6050</v>
      </c>
      <c r="D2122" s="3" t="s">
        <v>5981</v>
      </c>
      <c r="E2122" s="3" t="s">
        <v>6051</v>
      </c>
      <c r="F2122" s="3" t="s">
        <v>6052</v>
      </c>
      <c r="G2122" s="3" t="s">
        <v>332</v>
      </c>
      <c r="H2122" s="3"/>
      <c r="I2122" s="2"/>
      <c r="J2122" s="2"/>
      <c r="L2122" s="2"/>
      <c r="M2122" s="3" t="s">
        <v>426</v>
      </c>
      <c r="N2122" s="3"/>
      <c r="O2122" s="3" t="s">
        <v>6050</v>
      </c>
      <c r="P2122" s="2"/>
      <c r="Q2122" s="2"/>
      <c r="S2122" s="2"/>
    </row>
    <row r="2123" spans="1:19" ht="15.75" customHeight="1">
      <c r="A2123" s="3" t="s">
        <v>426</v>
      </c>
      <c r="B2123" s="3" t="s">
        <v>5979</v>
      </c>
      <c r="C2123" s="3" t="s">
        <v>6053</v>
      </c>
      <c r="D2123" s="3" t="s">
        <v>5981</v>
      </c>
      <c r="E2123" s="3" t="s">
        <v>6054</v>
      </c>
      <c r="F2123" s="3" t="s">
        <v>6055</v>
      </c>
      <c r="G2123" s="3" t="s">
        <v>745</v>
      </c>
      <c r="H2123" s="3"/>
      <c r="I2123" s="2"/>
      <c r="J2123" s="2"/>
      <c r="L2123" s="2"/>
      <c r="M2123" s="3" t="s">
        <v>426</v>
      </c>
      <c r="N2123" s="3"/>
      <c r="O2123" s="3" t="s">
        <v>6053</v>
      </c>
      <c r="P2123" s="2"/>
      <c r="Q2123" s="2"/>
      <c r="S2123" s="2"/>
    </row>
    <row r="2124" spans="1:19" ht="15.75" customHeight="1">
      <c r="A2124" s="3" t="s">
        <v>426</v>
      </c>
      <c r="B2124" s="3" t="s">
        <v>5979</v>
      </c>
      <c r="C2124" s="3" t="s">
        <v>6056</v>
      </c>
      <c r="D2124" s="3" t="s">
        <v>5981</v>
      </c>
      <c r="E2124" s="3" t="s">
        <v>4375</v>
      </c>
      <c r="F2124" s="3" t="s">
        <v>6057</v>
      </c>
      <c r="G2124" s="3" t="s">
        <v>745</v>
      </c>
      <c r="H2124" s="3"/>
      <c r="I2124" s="2"/>
      <c r="J2124" s="2"/>
      <c r="L2124" s="2"/>
      <c r="M2124" s="3" t="s">
        <v>426</v>
      </c>
      <c r="N2124" s="3"/>
      <c r="O2124" s="3" t="s">
        <v>6056</v>
      </c>
      <c r="P2124" s="2"/>
      <c r="Q2124" s="2"/>
      <c r="S2124" s="2"/>
    </row>
    <row r="2125" spans="1:19" ht="15.75" customHeight="1">
      <c r="A2125" s="3" t="s">
        <v>426</v>
      </c>
      <c r="B2125" s="3" t="s">
        <v>5979</v>
      </c>
      <c r="C2125" s="3" t="s">
        <v>6058</v>
      </c>
      <c r="D2125" s="3" t="s">
        <v>5981</v>
      </c>
      <c r="E2125" s="3" t="s">
        <v>6059</v>
      </c>
      <c r="F2125" s="3" t="s">
        <v>6060</v>
      </c>
      <c r="G2125" s="3" t="s">
        <v>332</v>
      </c>
      <c r="H2125" s="3"/>
      <c r="I2125" s="2"/>
      <c r="J2125" s="2"/>
      <c r="L2125" s="2"/>
      <c r="M2125" s="3" t="s">
        <v>426</v>
      </c>
      <c r="N2125" s="3"/>
      <c r="O2125" s="3" t="s">
        <v>6058</v>
      </c>
      <c r="P2125" s="2"/>
      <c r="Q2125" s="2"/>
      <c r="S2125" s="2"/>
    </row>
    <row r="2126" spans="1:19" ht="15.75" customHeight="1">
      <c r="A2126" s="3" t="s">
        <v>426</v>
      </c>
      <c r="B2126" s="3" t="s">
        <v>5979</v>
      </c>
      <c r="C2126" s="3" t="s">
        <v>6061</v>
      </c>
      <c r="D2126" s="3" t="s">
        <v>5981</v>
      </c>
      <c r="E2126" s="3" t="s">
        <v>6062</v>
      </c>
      <c r="F2126" s="3" t="s">
        <v>6063</v>
      </c>
      <c r="G2126" s="3" t="s">
        <v>745</v>
      </c>
      <c r="H2126" s="3"/>
      <c r="I2126" s="2"/>
      <c r="J2126" s="2"/>
      <c r="L2126" s="2"/>
      <c r="M2126" s="3" t="s">
        <v>426</v>
      </c>
      <c r="N2126" s="3"/>
      <c r="O2126" s="3" t="s">
        <v>6061</v>
      </c>
      <c r="P2126" s="2"/>
      <c r="Q2126" s="2"/>
      <c r="S2126" s="2"/>
    </row>
    <row r="2127" spans="1:19" ht="15.75" customHeight="1">
      <c r="A2127" s="3" t="s">
        <v>426</v>
      </c>
      <c r="B2127" s="3" t="s">
        <v>5979</v>
      </c>
      <c r="C2127" s="3" t="s">
        <v>6064</v>
      </c>
      <c r="D2127" s="3" t="s">
        <v>5981</v>
      </c>
      <c r="E2127" s="3" t="s">
        <v>6065</v>
      </c>
      <c r="F2127" s="3" t="s">
        <v>6066</v>
      </c>
      <c r="G2127" s="3" t="s">
        <v>745</v>
      </c>
      <c r="H2127" s="3"/>
      <c r="I2127" s="2"/>
      <c r="J2127" s="2"/>
      <c r="L2127" s="2"/>
      <c r="M2127" s="3" t="s">
        <v>426</v>
      </c>
      <c r="N2127" s="3"/>
      <c r="O2127" s="3" t="s">
        <v>6064</v>
      </c>
      <c r="P2127" s="2"/>
      <c r="Q2127" s="2"/>
      <c r="S2127" s="2"/>
    </row>
    <row r="2128" spans="1:19" ht="15.75" customHeight="1">
      <c r="A2128" s="3" t="s">
        <v>426</v>
      </c>
      <c r="B2128" s="3" t="s">
        <v>5979</v>
      </c>
      <c r="C2128" s="3" t="s">
        <v>6067</v>
      </c>
      <c r="D2128" s="3" t="s">
        <v>6068</v>
      </c>
      <c r="E2128" s="3" t="s">
        <v>6069</v>
      </c>
      <c r="F2128" s="3" t="s">
        <v>6070</v>
      </c>
      <c r="G2128" s="3" t="s">
        <v>332</v>
      </c>
      <c r="H2128" s="3"/>
      <c r="I2128" s="2"/>
      <c r="J2128" s="2"/>
      <c r="L2128" s="2"/>
      <c r="M2128" s="3" t="s">
        <v>426</v>
      </c>
      <c r="N2128" s="3"/>
      <c r="O2128" s="3" t="s">
        <v>6067</v>
      </c>
      <c r="P2128" s="2"/>
      <c r="Q2128" s="2"/>
      <c r="S2128" s="2"/>
    </row>
    <row r="2129" spans="1:19" ht="15.75" customHeight="1">
      <c r="A2129" s="3" t="s">
        <v>426</v>
      </c>
      <c r="B2129" s="3" t="s">
        <v>5979</v>
      </c>
      <c r="C2129" s="3" t="s">
        <v>6071</v>
      </c>
      <c r="D2129" s="3" t="s">
        <v>6068</v>
      </c>
      <c r="E2129" s="3" t="s">
        <v>3382</v>
      </c>
      <c r="F2129" s="3" t="s">
        <v>6072</v>
      </c>
      <c r="G2129" s="3" t="s">
        <v>332</v>
      </c>
      <c r="H2129" s="3"/>
      <c r="I2129" s="2"/>
      <c r="J2129" s="2"/>
      <c r="L2129" s="2"/>
      <c r="M2129" s="3" t="s">
        <v>426</v>
      </c>
      <c r="N2129" s="3"/>
      <c r="O2129" s="3" t="s">
        <v>6071</v>
      </c>
      <c r="P2129" s="2"/>
      <c r="Q2129" s="2"/>
      <c r="S2129" s="2"/>
    </row>
    <row r="2130" spans="1:19" ht="15.75" customHeight="1">
      <c r="A2130" s="3" t="s">
        <v>426</v>
      </c>
      <c r="B2130" s="3" t="s">
        <v>5979</v>
      </c>
      <c r="C2130" s="3" t="s">
        <v>6073</v>
      </c>
      <c r="D2130" s="3" t="s">
        <v>6068</v>
      </c>
      <c r="E2130" s="3" t="s">
        <v>6074</v>
      </c>
      <c r="F2130" s="3" t="s">
        <v>6075</v>
      </c>
      <c r="G2130" s="3" t="s">
        <v>332</v>
      </c>
      <c r="H2130" s="3"/>
      <c r="I2130" s="2"/>
      <c r="J2130" s="2"/>
      <c r="L2130" s="2"/>
      <c r="M2130" s="3" t="s">
        <v>426</v>
      </c>
      <c r="N2130" s="3"/>
      <c r="O2130" s="3" t="s">
        <v>6073</v>
      </c>
      <c r="P2130" s="2"/>
      <c r="Q2130" s="2"/>
      <c r="S2130" s="2"/>
    </row>
    <row r="2131" spans="1:19" ht="15.75" customHeight="1">
      <c r="A2131" s="3" t="s">
        <v>426</v>
      </c>
      <c r="B2131" s="3" t="s">
        <v>5979</v>
      </c>
      <c r="C2131" s="3" t="s">
        <v>6076</v>
      </c>
      <c r="D2131" s="3" t="s">
        <v>6068</v>
      </c>
      <c r="E2131" s="3" t="s">
        <v>6077</v>
      </c>
      <c r="F2131" s="3" t="s">
        <v>6078</v>
      </c>
      <c r="G2131" s="3" t="s">
        <v>332</v>
      </c>
      <c r="H2131" s="3"/>
      <c r="I2131" s="2"/>
      <c r="J2131" s="2"/>
      <c r="L2131" s="2"/>
      <c r="M2131" s="3" t="s">
        <v>426</v>
      </c>
      <c r="N2131" s="3"/>
      <c r="O2131" s="3" t="s">
        <v>6076</v>
      </c>
      <c r="P2131" s="2"/>
      <c r="Q2131" s="2"/>
      <c r="S2131" s="2"/>
    </row>
    <row r="2132" spans="1:19" ht="15.75" customHeight="1">
      <c r="A2132" s="3" t="s">
        <v>426</v>
      </c>
      <c r="B2132" s="3" t="s">
        <v>5979</v>
      </c>
      <c r="C2132" s="3" t="s">
        <v>6079</v>
      </c>
      <c r="D2132" s="3" t="s">
        <v>6068</v>
      </c>
      <c r="E2132" s="3" t="s">
        <v>6080</v>
      </c>
      <c r="F2132" s="3" t="s">
        <v>6081</v>
      </c>
      <c r="G2132" s="3" t="s">
        <v>332</v>
      </c>
      <c r="H2132" s="3"/>
      <c r="I2132" s="2"/>
      <c r="J2132" s="2"/>
      <c r="L2132" s="2"/>
      <c r="M2132" s="3" t="s">
        <v>426</v>
      </c>
      <c r="N2132" s="3"/>
      <c r="O2132" s="3" t="s">
        <v>6079</v>
      </c>
      <c r="P2132" s="2"/>
      <c r="Q2132" s="2"/>
      <c r="S2132" s="2"/>
    </row>
    <row r="2133" spans="1:19" ht="15.75" customHeight="1">
      <c r="A2133" s="3" t="s">
        <v>426</v>
      </c>
      <c r="B2133" s="3" t="s">
        <v>5979</v>
      </c>
      <c r="C2133" s="3" t="s">
        <v>6082</v>
      </c>
      <c r="D2133" s="3" t="s">
        <v>6068</v>
      </c>
      <c r="E2133" s="3" t="s">
        <v>6083</v>
      </c>
      <c r="F2133" s="3" t="s">
        <v>6084</v>
      </c>
      <c r="G2133" s="3" t="s">
        <v>332</v>
      </c>
      <c r="H2133" s="3"/>
      <c r="I2133" s="2"/>
      <c r="J2133" s="2"/>
      <c r="L2133" s="2"/>
      <c r="M2133" s="3" t="s">
        <v>426</v>
      </c>
      <c r="N2133" s="3"/>
      <c r="O2133" s="3" t="s">
        <v>6082</v>
      </c>
      <c r="P2133" s="2"/>
      <c r="Q2133" s="2"/>
      <c r="S2133" s="2"/>
    </row>
    <row r="2134" spans="1:19" ht="15.75" customHeight="1">
      <c r="A2134" s="3" t="s">
        <v>426</v>
      </c>
      <c r="B2134" s="3" t="s">
        <v>5979</v>
      </c>
      <c r="C2134" s="3" t="s">
        <v>6085</v>
      </c>
      <c r="D2134" s="3" t="s">
        <v>6068</v>
      </c>
      <c r="E2134" s="3" t="s">
        <v>1707</v>
      </c>
      <c r="F2134" s="3" t="s">
        <v>6086</v>
      </c>
      <c r="G2134" s="3" t="s">
        <v>745</v>
      </c>
      <c r="H2134" s="3"/>
      <c r="I2134" s="2"/>
      <c r="J2134" s="2"/>
      <c r="L2134" s="2"/>
      <c r="M2134" s="3" t="s">
        <v>426</v>
      </c>
      <c r="N2134" s="3"/>
      <c r="O2134" s="3" t="s">
        <v>6085</v>
      </c>
      <c r="P2134" s="2"/>
      <c r="Q2134" s="2"/>
      <c r="S2134" s="2"/>
    </row>
    <row r="2135" spans="1:19" ht="15.75" customHeight="1">
      <c r="A2135" s="3" t="s">
        <v>426</v>
      </c>
      <c r="B2135" s="3" t="s">
        <v>5979</v>
      </c>
      <c r="C2135" s="3" t="s">
        <v>6087</v>
      </c>
      <c r="D2135" s="3" t="s">
        <v>6068</v>
      </c>
      <c r="E2135" s="3" t="s">
        <v>2085</v>
      </c>
      <c r="F2135" s="3" t="s">
        <v>6088</v>
      </c>
      <c r="G2135" s="3" t="s">
        <v>332</v>
      </c>
      <c r="H2135" s="3"/>
      <c r="I2135" s="2"/>
      <c r="J2135" s="2"/>
      <c r="L2135" s="2"/>
      <c r="M2135" s="3" t="s">
        <v>426</v>
      </c>
      <c r="N2135" s="3"/>
      <c r="O2135" s="3" t="s">
        <v>6087</v>
      </c>
      <c r="P2135" s="2"/>
      <c r="Q2135" s="2"/>
      <c r="S2135" s="2"/>
    </row>
    <row r="2136" spans="1:19" ht="15.75" customHeight="1">
      <c r="A2136" s="3" t="s">
        <v>426</v>
      </c>
      <c r="B2136" s="3" t="s">
        <v>5979</v>
      </c>
      <c r="C2136" s="3" t="s">
        <v>6089</v>
      </c>
      <c r="D2136" s="3" t="s">
        <v>6068</v>
      </c>
      <c r="E2136" s="3" t="s">
        <v>3207</v>
      </c>
      <c r="F2136" s="3" t="s">
        <v>6090</v>
      </c>
      <c r="G2136" s="3" t="s">
        <v>745</v>
      </c>
      <c r="H2136" s="3"/>
      <c r="I2136" s="2"/>
      <c r="J2136" s="2"/>
      <c r="L2136" s="2"/>
      <c r="M2136" s="3" t="s">
        <v>426</v>
      </c>
      <c r="N2136" s="3"/>
      <c r="O2136" s="3" t="s">
        <v>6089</v>
      </c>
      <c r="P2136" s="2"/>
      <c r="Q2136" s="2"/>
      <c r="S2136" s="2"/>
    </row>
    <row r="2137" spans="1:19" ht="15.75" customHeight="1">
      <c r="A2137" s="3" t="s">
        <v>426</v>
      </c>
      <c r="B2137" s="3" t="s">
        <v>5979</v>
      </c>
      <c r="C2137" s="3" t="s">
        <v>6091</v>
      </c>
      <c r="D2137" s="3" t="s">
        <v>6068</v>
      </c>
      <c r="E2137" s="3" t="s">
        <v>6092</v>
      </c>
      <c r="F2137" s="3" t="s">
        <v>6093</v>
      </c>
      <c r="G2137" s="3" t="s">
        <v>745</v>
      </c>
      <c r="H2137" s="3"/>
      <c r="I2137" s="2"/>
      <c r="J2137" s="2"/>
      <c r="L2137" s="2"/>
      <c r="M2137" s="3" t="s">
        <v>426</v>
      </c>
      <c r="N2137" s="3"/>
      <c r="O2137" s="3" t="s">
        <v>6091</v>
      </c>
      <c r="P2137" s="2"/>
      <c r="Q2137" s="2"/>
      <c r="S2137" s="2"/>
    </row>
    <row r="2138" spans="1:19" ht="15.75" customHeight="1">
      <c r="A2138" s="3" t="s">
        <v>426</v>
      </c>
      <c r="B2138" s="3" t="s">
        <v>5979</v>
      </c>
      <c r="C2138" s="3" t="s">
        <v>6094</v>
      </c>
      <c r="D2138" s="3" t="s">
        <v>6095</v>
      </c>
      <c r="E2138" s="3" t="s">
        <v>6096</v>
      </c>
      <c r="F2138" s="3" t="s">
        <v>6097</v>
      </c>
      <c r="G2138" s="3" t="s">
        <v>741</v>
      </c>
      <c r="H2138" s="3"/>
      <c r="I2138" s="2"/>
      <c r="J2138" s="2"/>
      <c r="L2138" s="2"/>
      <c r="M2138" s="3" t="s">
        <v>426</v>
      </c>
      <c r="N2138" s="3"/>
      <c r="O2138" s="3" t="s">
        <v>6094</v>
      </c>
      <c r="P2138" s="2"/>
      <c r="Q2138" s="2"/>
      <c r="S2138" s="2"/>
    </row>
    <row r="2139" spans="1:19" ht="15.75" customHeight="1">
      <c r="A2139" s="3" t="s">
        <v>426</v>
      </c>
      <c r="B2139" s="3" t="s">
        <v>5979</v>
      </c>
      <c r="C2139" s="3" t="s">
        <v>6098</v>
      </c>
      <c r="D2139" s="3" t="s">
        <v>6095</v>
      </c>
      <c r="E2139" s="3" t="s">
        <v>6099</v>
      </c>
      <c r="F2139" s="3" t="s">
        <v>6100</v>
      </c>
      <c r="G2139" s="3" t="s">
        <v>745</v>
      </c>
      <c r="H2139" s="3"/>
      <c r="I2139" s="2"/>
      <c r="J2139" s="2"/>
      <c r="L2139" s="2"/>
      <c r="M2139" s="3" t="s">
        <v>426</v>
      </c>
      <c r="N2139" s="3"/>
      <c r="O2139" s="3" t="s">
        <v>6098</v>
      </c>
      <c r="P2139" s="2"/>
      <c r="Q2139" s="2"/>
      <c r="S2139" s="2"/>
    </row>
    <row r="2140" spans="1:19" ht="15.75" customHeight="1">
      <c r="A2140" s="3" t="s">
        <v>426</v>
      </c>
      <c r="B2140" s="3" t="s">
        <v>5979</v>
      </c>
      <c r="C2140" s="3" t="s">
        <v>6101</v>
      </c>
      <c r="D2140" s="3" t="s">
        <v>6095</v>
      </c>
      <c r="E2140" s="3" t="s">
        <v>6102</v>
      </c>
      <c r="F2140" s="3" t="s">
        <v>6103</v>
      </c>
      <c r="G2140" s="3" t="s">
        <v>745</v>
      </c>
      <c r="H2140" s="3"/>
      <c r="I2140" s="2"/>
      <c r="J2140" s="2"/>
      <c r="L2140" s="2"/>
      <c r="M2140" s="3" t="s">
        <v>426</v>
      </c>
      <c r="N2140" s="3"/>
      <c r="O2140" s="3" t="s">
        <v>6101</v>
      </c>
      <c r="P2140" s="2"/>
      <c r="Q2140" s="2"/>
      <c r="S2140" s="2"/>
    </row>
    <row r="2141" spans="1:19" ht="15.75" customHeight="1">
      <c r="A2141" s="3" t="s">
        <v>426</v>
      </c>
      <c r="B2141" s="3" t="s">
        <v>5979</v>
      </c>
      <c r="C2141" s="3" t="s">
        <v>6104</v>
      </c>
      <c r="D2141" s="3" t="s">
        <v>6095</v>
      </c>
      <c r="E2141" s="3" t="s">
        <v>6105</v>
      </c>
      <c r="F2141" s="3" t="s">
        <v>6106</v>
      </c>
      <c r="G2141" s="3" t="s">
        <v>745</v>
      </c>
      <c r="H2141" s="3"/>
      <c r="I2141" s="2"/>
      <c r="J2141" s="2"/>
      <c r="L2141" s="2"/>
      <c r="M2141" s="3" t="s">
        <v>426</v>
      </c>
      <c r="N2141" s="3"/>
      <c r="O2141" s="3" t="s">
        <v>6104</v>
      </c>
      <c r="P2141" s="2"/>
      <c r="Q2141" s="2"/>
      <c r="S2141" s="2"/>
    </row>
    <row r="2142" spans="1:19" ht="15.75" customHeight="1">
      <c r="A2142" s="3" t="s">
        <v>426</v>
      </c>
      <c r="B2142" s="3" t="s">
        <v>5979</v>
      </c>
      <c r="C2142" s="3" t="s">
        <v>6107</v>
      </c>
      <c r="D2142" s="3" t="s">
        <v>6095</v>
      </c>
      <c r="E2142" s="3" t="s">
        <v>3365</v>
      </c>
      <c r="F2142" s="3" t="s">
        <v>6108</v>
      </c>
      <c r="G2142" s="3" t="s">
        <v>745</v>
      </c>
      <c r="H2142" s="3"/>
      <c r="I2142" s="2"/>
      <c r="J2142" s="2"/>
      <c r="L2142" s="2"/>
      <c r="M2142" s="3" t="s">
        <v>426</v>
      </c>
      <c r="N2142" s="3"/>
      <c r="O2142" s="3" t="s">
        <v>6107</v>
      </c>
      <c r="P2142" s="2"/>
      <c r="Q2142" s="2"/>
      <c r="S2142" s="2"/>
    </row>
    <row r="2143" spans="1:19" ht="15.75" customHeight="1">
      <c r="A2143" s="3" t="s">
        <v>426</v>
      </c>
      <c r="B2143" s="3" t="s">
        <v>5979</v>
      </c>
      <c r="C2143" s="3" t="s">
        <v>6109</v>
      </c>
      <c r="D2143" s="3" t="s">
        <v>6095</v>
      </c>
      <c r="E2143" s="3" t="s">
        <v>2115</v>
      </c>
      <c r="F2143" s="3" t="s">
        <v>6110</v>
      </c>
      <c r="G2143" s="3" t="s">
        <v>745</v>
      </c>
      <c r="H2143" s="3"/>
      <c r="I2143" s="2"/>
      <c r="J2143" s="2"/>
      <c r="L2143" s="2"/>
      <c r="M2143" s="3" t="s">
        <v>426</v>
      </c>
      <c r="N2143" s="3"/>
      <c r="O2143" s="3" t="s">
        <v>6109</v>
      </c>
      <c r="P2143" s="2"/>
      <c r="Q2143" s="2"/>
      <c r="S2143" s="2"/>
    </row>
    <row r="2144" spans="1:19" ht="15.75" customHeight="1">
      <c r="A2144" s="3" t="s">
        <v>426</v>
      </c>
      <c r="B2144" s="3" t="s">
        <v>5979</v>
      </c>
      <c r="C2144" s="3" t="s">
        <v>6111</v>
      </c>
      <c r="D2144" s="3" t="s">
        <v>6095</v>
      </c>
      <c r="E2144" s="3" t="s">
        <v>6112</v>
      </c>
      <c r="F2144" s="3" t="s">
        <v>6113</v>
      </c>
      <c r="G2144" s="3" t="s">
        <v>745</v>
      </c>
      <c r="H2144" s="3"/>
      <c r="I2144" s="2"/>
      <c r="J2144" s="2"/>
      <c r="L2144" s="2"/>
      <c r="M2144" s="3" t="s">
        <v>426</v>
      </c>
      <c r="N2144" s="3"/>
      <c r="O2144" s="3" t="s">
        <v>6111</v>
      </c>
      <c r="P2144" s="2"/>
      <c r="Q2144" s="2"/>
      <c r="S2144" s="2"/>
    </row>
    <row r="2145" spans="1:19" ht="15.75" customHeight="1">
      <c r="A2145" s="3" t="s">
        <v>426</v>
      </c>
      <c r="B2145" s="3" t="s">
        <v>5979</v>
      </c>
      <c r="C2145" s="3" t="s">
        <v>6114</v>
      </c>
      <c r="D2145" s="3" t="s">
        <v>6095</v>
      </c>
      <c r="E2145" s="3" t="s">
        <v>6115</v>
      </c>
      <c r="F2145" s="3" t="s">
        <v>6116</v>
      </c>
      <c r="G2145" s="3" t="s">
        <v>745</v>
      </c>
      <c r="H2145" s="3"/>
      <c r="I2145" s="2"/>
      <c r="J2145" s="2"/>
      <c r="L2145" s="2"/>
      <c r="M2145" s="3" t="s">
        <v>426</v>
      </c>
      <c r="N2145" s="3"/>
      <c r="O2145" s="3" t="s">
        <v>6114</v>
      </c>
      <c r="P2145" s="2"/>
      <c r="Q2145" s="2"/>
      <c r="S2145" s="2"/>
    </row>
    <row r="2146" spans="1:19" ht="15.75" customHeight="1">
      <c r="A2146" s="3" t="s">
        <v>426</v>
      </c>
      <c r="B2146" s="3" t="s">
        <v>5979</v>
      </c>
      <c r="C2146" s="3" t="s">
        <v>6117</v>
      </c>
      <c r="D2146" s="3" t="s">
        <v>6095</v>
      </c>
      <c r="E2146" s="3" t="s">
        <v>3852</v>
      </c>
      <c r="F2146" s="3" t="s">
        <v>6118</v>
      </c>
      <c r="G2146" s="3" t="s">
        <v>745</v>
      </c>
      <c r="H2146" s="3"/>
      <c r="I2146" s="2"/>
      <c r="J2146" s="2"/>
      <c r="L2146" s="2"/>
      <c r="M2146" s="3" t="s">
        <v>426</v>
      </c>
      <c r="N2146" s="3"/>
      <c r="O2146" s="3" t="s">
        <v>6117</v>
      </c>
      <c r="P2146" s="2"/>
      <c r="Q2146" s="2"/>
      <c r="S2146" s="2"/>
    </row>
    <row r="2147" spans="1:19" ht="15.75" customHeight="1">
      <c r="A2147" s="3" t="s">
        <v>426</v>
      </c>
      <c r="B2147" s="3" t="s">
        <v>5979</v>
      </c>
      <c r="C2147" s="3" t="s">
        <v>6119</v>
      </c>
      <c r="D2147" s="3" t="s">
        <v>6095</v>
      </c>
      <c r="E2147" s="3" t="s">
        <v>2105</v>
      </c>
      <c r="F2147" s="3" t="s">
        <v>6120</v>
      </c>
      <c r="G2147" s="3" t="s">
        <v>745</v>
      </c>
      <c r="H2147" s="3"/>
      <c r="I2147" s="2"/>
      <c r="J2147" s="2"/>
      <c r="L2147" s="2"/>
      <c r="M2147" s="3" t="s">
        <v>426</v>
      </c>
      <c r="N2147" s="3"/>
      <c r="O2147" s="3" t="s">
        <v>6119</v>
      </c>
      <c r="P2147" s="2"/>
      <c r="Q2147" s="2"/>
      <c r="S2147" s="2"/>
    </row>
    <row r="2148" spans="1:19" ht="15.75" customHeight="1">
      <c r="A2148" s="3" t="s">
        <v>426</v>
      </c>
      <c r="B2148" s="3" t="s">
        <v>5979</v>
      </c>
      <c r="C2148" s="3" t="s">
        <v>6121</v>
      </c>
      <c r="D2148" s="3" t="s">
        <v>6095</v>
      </c>
      <c r="E2148" s="3" t="s">
        <v>6122</v>
      </c>
      <c r="F2148" s="3" t="s">
        <v>6123</v>
      </c>
      <c r="G2148" s="3" t="s">
        <v>745</v>
      </c>
      <c r="H2148" s="3"/>
      <c r="I2148" s="2"/>
      <c r="J2148" s="2"/>
      <c r="L2148" s="2"/>
      <c r="M2148" s="3" t="s">
        <v>426</v>
      </c>
      <c r="N2148" s="3"/>
      <c r="O2148" s="3" t="s">
        <v>6121</v>
      </c>
      <c r="P2148" s="2"/>
      <c r="Q2148" s="2"/>
      <c r="S2148" s="2"/>
    </row>
    <row r="2149" spans="1:19" ht="15.75" customHeight="1">
      <c r="A2149" s="3" t="s">
        <v>426</v>
      </c>
      <c r="B2149" s="3" t="s">
        <v>5979</v>
      </c>
      <c r="C2149" s="3" t="s">
        <v>6124</v>
      </c>
      <c r="D2149" s="3" t="s">
        <v>6095</v>
      </c>
      <c r="E2149" s="3" t="s">
        <v>3343</v>
      </c>
      <c r="F2149" s="3" t="s">
        <v>6125</v>
      </c>
      <c r="G2149" s="3" t="s">
        <v>745</v>
      </c>
      <c r="H2149" s="3"/>
      <c r="I2149" s="2"/>
      <c r="J2149" s="2"/>
      <c r="L2149" s="2"/>
      <c r="M2149" s="3" t="s">
        <v>426</v>
      </c>
      <c r="N2149" s="3"/>
      <c r="O2149" s="3" t="s">
        <v>6124</v>
      </c>
      <c r="P2149" s="2"/>
      <c r="Q2149" s="2"/>
      <c r="S2149" s="2"/>
    </row>
    <row r="2150" spans="1:19" ht="15.75" customHeight="1">
      <c r="A2150" s="3" t="s">
        <v>426</v>
      </c>
      <c r="B2150" s="3" t="s">
        <v>5979</v>
      </c>
      <c r="C2150" s="3" t="s">
        <v>6126</v>
      </c>
      <c r="D2150" s="3" t="s">
        <v>6095</v>
      </c>
      <c r="E2150" s="3" t="s">
        <v>6127</v>
      </c>
      <c r="F2150" s="3" t="s">
        <v>6128</v>
      </c>
      <c r="G2150" s="3" t="s">
        <v>745</v>
      </c>
      <c r="H2150" s="3"/>
      <c r="I2150" s="2"/>
      <c r="J2150" s="2"/>
      <c r="L2150" s="2"/>
      <c r="M2150" s="3" t="s">
        <v>426</v>
      </c>
      <c r="N2150" s="3"/>
      <c r="O2150" s="3" t="s">
        <v>6126</v>
      </c>
      <c r="P2150" s="2"/>
      <c r="Q2150" s="2"/>
      <c r="S2150" s="2"/>
    </row>
    <row r="2151" spans="1:19" ht="15.75" customHeight="1">
      <c r="A2151" s="3" t="s">
        <v>426</v>
      </c>
      <c r="B2151" s="3" t="s">
        <v>5979</v>
      </c>
      <c r="C2151" s="3" t="s">
        <v>6129</v>
      </c>
      <c r="D2151" s="3" t="s">
        <v>6095</v>
      </c>
      <c r="E2151" s="3" t="s">
        <v>6130</v>
      </c>
      <c r="F2151" s="3" t="s">
        <v>6131</v>
      </c>
      <c r="G2151" s="3" t="s">
        <v>745</v>
      </c>
      <c r="H2151" s="3"/>
      <c r="I2151" s="2"/>
      <c r="J2151" s="2"/>
      <c r="L2151" s="2"/>
      <c r="M2151" s="3" t="s">
        <v>426</v>
      </c>
      <c r="N2151" s="3"/>
      <c r="O2151" s="3" t="s">
        <v>6129</v>
      </c>
      <c r="P2151" s="2"/>
      <c r="Q2151" s="2"/>
      <c r="S2151" s="2"/>
    </row>
    <row r="2152" spans="1:19" ht="15.75" customHeight="1">
      <c r="A2152" s="3" t="s">
        <v>426</v>
      </c>
      <c r="B2152" s="3" t="s">
        <v>5979</v>
      </c>
      <c r="C2152" s="3" t="s">
        <v>6132</v>
      </c>
      <c r="D2152" s="3" t="s">
        <v>6095</v>
      </c>
      <c r="E2152" s="3" t="s">
        <v>2102</v>
      </c>
      <c r="F2152" s="3" t="s">
        <v>6133</v>
      </c>
      <c r="G2152" s="3" t="s">
        <v>745</v>
      </c>
      <c r="H2152" s="3"/>
      <c r="I2152" s="2"/>
      <c r="J2152" s="2"/>
      <c r="L2152" s="2"/>
      <c r="M2152" s="3" t="s">
        <v>426</v>
      </c>
      <c r="N2152" s="3"/>
      <c r="O2152" s="3" t="s">
        <v>6132</v>
      </c>
      <c r="P2152" s="2"/>
      <c r="Q2152" s="2"/>
      <c r="S2152" s="2"/>
    </row>
    <row r="2153" spans="1:19" ht="15.75" customHeight="1">
      <c r="A2153" s="3" t="s">
        <v>426</v>
      </c>
      <c r="B2153" s="3" t="s">
        <v>5979</v>
      </c>
      <c r="C2153" s="3" t="s">
        <v>6134</v>
      </c>
      <c r="D2153" s="3" t="s">
        <v>6095</v>
      </c>
      <c r="E2153" s="3" t="s">
        <v>6135</v>
      </c>
      <c r="F2153" s="3" t="s">
        <v>6136</v>
      </c>
      <c r="G2153" s="3" t="s">
        <v>745</v>
      </c>
      <c r="H2153" s="3"/>
      <c r="I2153" s="2"/>
      <c r="J2153" s="2"/>
      <c r="L2153" s="2"/>
      <c r="M2153" s="3" t="s">
        <v>426</v>
      </c>
      <c r="N2153" s="3"/>
      <c r="O2153" s="3" t="s">
        <v>6134</v>
      </c>
      <c r="P2153" s="2"/>
      <c r="Q2153" s="2"/>
      <c r="S2153" s="2"/>
    </row>
    <row r="2154" spans="1:19" ht="15.75" customHeight="1">
      <c r="A2154" s="3" t="s">
        <v>426</v>
      </c>
      <c r="B2154" s="3" t="s">
        <v>5979</v>
      </c>
      <c r="C2154" s="3" t="s">
        <v>6137</v>
      </c>
      <c r="D2154" s="3" t="s">
        <v>6095</v>
      </c>
      <c r="E2154" s="3" t="s">
        <v>1559</v>
      </c>
      <c r="F2154" s="3" t="s">
        <v>6138</v>
      </c>
      <c r="G2154" s="3" t="s">
        <v>745</v>
      </c>
      <c r="H2154" s="3"/>
      <c r="I2154" s="2"/>
      <c r="J2154" s="2"/>
      <c r="L2154" s="2"/>
      <c r="M2154" s="3" t="s">
        <v>426</v>
      </c>
      <c r="N2154" s="3"/>
      <c r="O2154" s="3" t="s">
        <v>6137</v>
      </c>
      <c r="P2154" s="2"/>
      <c r="Q2154" s="2"/>
      <c r="S2154" s="2"/>
    </row>
    <row r="2155" spans="1:19" ht="15.75" customHeight="1">
      <c r="A2155" s="3" t="s">
        <v>426</v>
      </c>
      <c r="B2155" s="3" t="s">
        <v>5979</v>
      </c>
      <c r="C2155" s="3" t="s">
        <v>6139</v>
      </c>
      <c r="D2155" s="3" t="s">
        <v>6095</v>
      </c>
      <c r="E2155" s="3" t="s">
        <v>6140</v>
      </c>
      <c r="F2155" s="3" t="s">
        <v>6141</v>
      </c>
      <c r="G2155" s="3" t="s">
        <v>745</v>
      </c>
      <c r="H2155" s="3"/>
      <c r="I2155" s="2"/>
      <c r="J2155" s="2"/>
      <c r="L2155" s="2"/>
      <c r="M2155" s="3" t="s">
        <v>426</v>
      </c>
      <c r="N2155" s="3"/>
      <c r="O2155" s="3" t="s">
        <v>6139</v>
      </c>
      <c r="P2155" s="2"/>
      <c r="Q2155" s="2"/>
      <c r="S2155" s="2"/>
    </row>
    <row r="2156" spans="1:19" ht="15.75" customHeight="1">
      <c r="A2156" s="3" t="s">
        <v>426</v>
      </c>
      <c r="B2156" s="3" t="s">
        <v>5979</v>
      </c>
      <c r="C2156" s="3" t="s">
        <v>6142</v>
      </c>
      <c r="D2156" s="3" t="s">
        <v>6095</v>
      </c>
      <c r="E2156" s="3" t="s">
        <v>6143</v>
      </c>
      <c r="F2156" s="3" t="s">
        <v>6144</v>
      </c>
      <c r="G2156" s="3" t="s">
        <v>745</v>
      </c>
      <c r="H2156" s="3"/>
      <c r="I2156" s="2"/>
      <c r="J2156" s="2"/>
      <c r="L2156" s="2"/>
      <c r="M2156" s="3" t="s">
        <v>426</v>
      </c>
      <c r="N2156" s="3"/>
      <c r="O2156" s="3" t="s">
        <v>6142</v>
      </c>
      <c r="P2156" s="2"/>
      <c r="Q2156" s="2"/>
      <c r="S2156" s="2"/>
    </row>
    <row r="2157" spans="1:19" ht="15.75" customHeight="1">
      <c r="A2157" s="3" t="s">
        <v>426</v>
      </c>
      <c r="B2157" s="3" t="s">
        <v>5979</v>
      </c>
      <c r="C2157" s="3" t="s">
        <v>6145</v>
      </c>
      <c r="D2157" s="3" t="s">
        <v>6095</v>
      </c>
      <c r="E2157" s="3" t="s">
        <v>6146</v>
      </c>
      <c r="F2157" s="3" t="s">
        <v>6147</v>
      </c>
      <c r="G2157" s="3" t="s">
        <v>745</v>
      </c>
      <c r="H2157" s="3"/>
      <c r="I2157" s="2"/>
      <c r="J2157" s="2"/>
      <c r="L2157" s="2"/>
      <c r="M2157" s="3" t="s">
        <v>426</v>
      </c>
      <c r="N2157" s="3"/>
      <c r="O2157" s="3" t="s">
        <v>6145</v>
      </c>
      <c r="P2157" s="2"/>
      <c r="Q2157" s="2"/>
      <c r="S2157" s="2"/>
    </row>
    <row r="2158" spans="1:19" ht="15.75" customHeight="1">
      <c r="A2158" s="3" t="s">
        <v>426</v>
      </c>
      <c r="B2158" s="3" t="s">
        <v>5979</v>
      </c>
      <c r="C2158" s="3" t="s">
        <v>6148</v>
      </c>
      <c r="D2158" s="3" t="s">
        <v>6095</v>
      </c>
      <c r="E2158" s="3" t="s">
        <v>3320</v>
      </c>
      <c r="F2158" s="3" t="s">
        <v>6149</v>
      </c>
      <c r="G2158" s="3" t="s">
        <v>745</v>
      </c>
      <c r="H2158" s="3"/>
      <c r="I2158" s="2"/>
      <c r="J2158" s="2"/>
      <c r="L2158" s="2"/>
      <c r="M2158" s="3" t="s">
        <v>426</v>
      </c>
      <c r="N2158" s="3"/>
      <c r="O2158" s="3" t="s">
        <v>6148</v>
      </c>
      <c r="P2158" s="2"/>
      <c r="Q2158" s="2"/>
      <c r="S2158" s="2"/>
    </row>
    <row r="2159" spans="1:19" ht="15.75" customHeight="1">
      <c r="A2159" s="3" t="s">
        <v>426</v>
      </c>
      <c r="B2159" s="3" t="s">
        <v>5979</v>
      </c>
      <c r="C2159" s="3" t="s">
        <v>6150</v>
      </c>
      <c r="D2159" s="3" t="s">
        <v>6095</v>
      </c>
      <c r="E2159" s="3" t="s">
        <v>2109</v>
      </c>
      <c r="F2159" s="3" t="s">
        <v>6151</v>
      </c>
      <c r="G2159" s="3" t="s">
        <v>745</v>
      </c>
      <c r="H2159" s="3"/>
      <c r="I2159" s="2"/>
      <c r="J2159" s="2"/>
      <c r="L2159" s="2"/>
      <c r="M2159" s="3" t="s">
        <v>426</v>
      </c>
      <c r="N2159" s="3"/>
      <c r="O2159" s="3" t="s">
        <v>6150</v>
      </c>
      <c r="P2159" s="2"/>
      <c r="Q2159" s="2"/>
      <c r="S2159" s="2"/>
    </row>
    <row r="2160" spans="1:19" ht="15.75" customHeight="1">
      <c r="A2160" s="3" t="s">
        <v>426</v>
      </c>
      <c r="B2160" s="3" t="s">
        <v>5979</v>
      </c>
      <c r="C2160" s="3" t="s">
        <v>6152</v>
      </c>
      <c r="D2160" s="3" t="s">
        <v>6095</v>
      </c>
      <c r="E2160" s="3" t="s">
        <v>2112</v>
      </c>
      <c r="F2160" s="3" t="s">
        <v>6153</v>
      </c>
      <c r="G2160" s="3" t="s">
        <v>745</v>
      </c>
      <c r="H2160" s="3"/>
      <c r="I2160" s="2"/>
      <c r="J2160" s="2"/>
      <c r="L2160" s="2"/>
      <c r="M2160" s="3" t="s">
        <v>426</v>
      </c>
      <c r="N2160" s="3"/>
      <c r="O2160" s="3" t="s">
        <v>6152</v>
      </c>
      <c r="P2160" s="2"/>
      <c r="Q2160" s="2"/>
      <c r="S2160" s="2"/>
    </row>
    <row r="2161" spans="1:19" ht="15.75" customHeight="1">
      <c r="A2161" s="3" t="s">
        <v>426</v>
      </c>
      <c r="B2161" s="3" t="s">
        <v>5979</v>
      </c>
      <c r="C2161" s="3" t="s">
        <v>6154</v>
      </c>
      <c r="D2161" s="3" t="s">
        <v>6155</v>
      </c>
      <c r="E2161" s="3" t="s">
        <v>6156</v>
      </c>
      <c r="F2161" s="3" t="s">
        <v>6157</v>
      </c>
      <c r="G2161" s="3" t="s">
        <v>741</v>
      </c>
      <c r="H2161" s="3"/>
      <c r="I2161" s="2"/>
      <c r="J2161" s="2"/>
      <c r="L2161" s="2"/>
      <c r="M2161" s="3" t="s">
        <v>426</v>
      </c>
      <c r="N2161" s="3"/>
      <c r="O2161" s="3" t="s">
        <v>6154</v>
      </c>
      <c r="P2161" s="2"/>
      <c r="Q2161" s="2"/>
      <c r="S2161" s="2"/>
    </row>
    <row r="2162" spans="1:19" ht="15.75" customHeight="1">
      <c r="A2162" s="3" t="s">
        <v>426</v>
      </c>
      <c r="B2162" s="3" t="s">
        <v>5979</v>
      </c>
      <c r="C2162" s="3" t="s">
        <v>6158</v>
      </c>
      <c r="D2162" s="3" t="s">
        <v>6155</v>
      </c>
      <c r="E2162" s="3" t="s">
        <v>6159</v>
      </c>
      <c r="F2162" s="3" t="s">
        <v>6160</v>
      </c>
      <c r="G2162" s="3" t="s">
        <v>741</v>
      </c>
      <c r="H2162" s="3"/>
      <c r="I2162" s="2"/>
      <c r="J2162" s="2"/>
      <c r="L2162" s="2"/>
      <c r="M2162" s="3" t="s">
        <v>426</v>
      </c>
      <c r="N2162" s="3"/>
      <c r="O2162" s="3" t="s">
        <v>6158</v>
      </c>
      <c r="P2162" s="2"/>
      <c r="Q2162" s="2"/>
      <c r="S2162" s="2"/>
    </row>
    <row r="2163" spans="1:19" ht="15.75" customHeight="1">
      <c r="A2163" s="3" t="s">
        <v>426</v>
      </c>
      <c r="B2163" s="3" t="s">
        <v>5979</v>
      </c>
      <c r="C2163" s="3" t="s">
        <v>6161</v>
      </c>
      <c r="D2163" s="3" t="s">
        <v>6155</v>
      </c>
      <c r="E2163" s="3" t="s">
        <v>4254</v>
      </c>
      <c r="F2163" s="3" t="s">
        <v>6162</v>
      </c>
      <c r="G2163" s="3" t="s">
        <v>745</v>
      </c>
      <c r="H2163" s="3"/>
      <c r="I2163" s="2"/>
      <c r="J2163" s="2"/>
      <c r="L2163" s="2"/>
      <c r="M2163" s="3" t="s">
        <v>426</v>
      </c>
      <c r="N2163" s="3"/>
      <c r="O2163" s="3" t="s">
        <v>6161</v>
      </c>
      <c r="P2163" s="2"/>
      <c r="Q2163" s="2"/>
      <c r="S2163" s="2"/>
    </row>
    <row r="2164" spans="1:19" ht="15.75" customHeight="1">
      <c r="A2164" s="3" t="s">
        <v>426</v>
      </c>
      <c r="B2164" s="3" t="s">
        <v>5979</v>
      </c>
      <c r="C2164" s="3" t="s">
        <v>6163</v>
      </c>
      <c r="D2164" s="3" t="s">
        <v>6155</v>
      </c>
      <c r="E2164" s="3" t="s">
        <v>2093</v>
      </c>
      <c r="F2164" s="3" t="s">
        <v>6164</v>
      </c>
      <c r="G2164" s="3" t="s">
        <v>745</v>
      </c>
      <c r="H2164" s="3"/>
      <c r="I2164" s="2"/>
      <c r="J2164" s="2"/>
      <c r="L2164" s="2"/>
      <c r="M2164" s="3" t="s">
        <v>426</v>
      </c>
      <c r="N2164" s="3"/>
      <c r="O2164" s="3" t="s">
        <v>6163</v>
      </c>
      <c r="P2164" s="2"/>
      <c r="Q2164" s="2"/>
      <c r="S2164" s="2"/>
    </row>
    <row r="2165" spans="1:19" ht="15.75" customHeight="1">
      <c r="A2165" s="3" t="s">
        <v>426</v>
      </c>
      <c r="B2165" s="3" t="s">
        <v>5979</v>
      </c>
      <c r="C2165" s="3" t="s">
        <v>6165</v>
      </c>
      <c r="D2165" s="3" t="s">
        <v>6155</v>
      </c>
      <c r="E2165" s="3" t="s">
        <v>6166</v>
      </c>
      <c r="F2165" s="3" t="s">
        <v>6167</v>
      </c>
      <c r="G2165" s="3" t="s">
        <v>745</v>
      </c>
      <c r="H2165" s="3"/>
      <c r="I2165" s="2"/>
      <c r="J2165" s="2"/>
      <c r="L2165" s="2"/>
      <c r="M2165" s="3" t="s">
        <v>426</v>
      </c>
      <c r="N2165" s="3"/>
      <c r="O2165" s="3" t="s">
        <v>6165</v>
      </c>
      <c r="P2165" s="2"/>
      <c r="Q2165" s="2"/>
      <c r="S2165" s="2"/>
    </row>
    <row r="2166" spans="1:19" ht="15.75" customHeight="1">
      <c r="A2166" s="3" t="s">
        <v>426</v>
      </c>
      <c r="B2166" s="3" t="s">
        <v>5979</v>
      </c>
      <c r="C2166" s="3" t="s">
        <v>6168</v>
      </c>
      <c r="D2166" s="3" t="s">
        <v>6155</v>
      </c>
      <c r="E2166" s="3" t="s">
        <v>2884</v>
      </c>
      <c r="F2166" s="3" t="s">
        <v>6169</v>
      </c>
      <c r="G2166" s="3" t="s">
        <v>745</v>
      </c>
      <c r="H2166" s="3"/>
      <c r="I2166" s="2"/>
      <c r="J2166" s="2"/>
      <c r="L2166" s="2"/>
      <c r="M2166" s="3" t="s">
        <v>426</v>
      </c>
      <c r="N2166" s="3"/>
      <c r="O2166" s="3" t="s">
        <v>6168</v>
      </c>
      <c r="P2166" s="2"/>
      <c r="Q2166" s="2"/>
      <c r="S2166" s="2"/>
    </row>
    <row r="2167" spans="1:19" ht="15.75" customHeight="1">
      <c r="A2167" s="3" t="s">
        <v>426</v>
      </c>
      <c r="B2167" s="3" t="s">
        <v>5979</v>
      </c>
      <c r="C2167" s="3" t="s">
        <v>6170</v>
      </c>
      <c r="D2167" s="3" t="s">
        <v>6155</v>
      </c>
      <c r="E2167" s="3" t="s">
        <v>6171</v>
      </c>
      <c r="F2167" s="3" t="s">
        <v>6172</v>
      </c>
      <c r="G2167" s="3" t="s">
        <v>745</v>
      </c>
      <c r="H2167" s="3"/>
      <c r="I2167" s="2"/>
      <c r="J2167" s="2"/>
      <c r="L2167" s="2"/>
      <c r="M2167" s="3" t="s">
        <v>426</v>
      </c>
      <c r="N2167" s="3"/>
      <c r="O2167" s="3" t="s">
        <v>6170</v>
      </c>
      <c r="P2167" s="2"/>
      <c r="Q2167" s="2"/>
      <c r="S2167" s="2"/>
    </row>
    <row r="2168" spans="1:19" ht="15.75" customHeight="1">
      <c r="A2168" s="3" t="s">
        <v>426</v>
      </c>
      <c r="B2168" s="3" t="s">
        <v>5979</v>
      </c>
      <c r="C2168" s="3" t="s">
        <v>6173</v>
      </c>
      <c r="D2168" s="3" t="s">
        <v>6155</v>
      </c>
      <c r="E2168" s="3" t="s">
        <v>6174</v>
      </c>
      <c r="F2168" s="3" t="s">
        <v>6175</v>
      </c>
      <c r="G2168" s="3" t="s">
        <v>745</v>
      </c>
      <c r="H2168" s="3"/>
      <c r="I2168" s="2"/>
      <c r="J2168" s="2"/>
      <c r="L2168" s="2"/>
      <c r="M2168" s="3" t="s">
        <v>426</v>
      </c>
      <c r="N2168" s="3"/>
      <c r="O2168" s="3" t="s">
        <v>6173</v>
      </c>
      <c r="P2168" s="2"/>
      <c r="Q2168" s="2"/>
      <c r="S2168" s="2"/>
    </row>
    <row r="2169" spans="1:19" ht="15.75" customHeight="1">
      <c r="A2169" s="3" t="s">
        <v>426</v>
      </c>
      <c r="B2169" s="3" t="s">
        <v>5979</v>
      </c>
      <c r="C2169" s="3" t="s">
        <v>6176</v>
      </c>
      <c r="D2169" s="3" t="s">
        <v>6155</v>
      </c>
      <c r="E2169" s="3" t="s">
        <v>6177</v>
      </c>
      <c r="F2169" s="3" t="s">
        <v>6178</v>
      </c>
      <c r="G2169" s="3" t="s">
        <v>745</v>
      </c>
      <c r="H2169" s="3"/>
      <c r="I2169" s="2"/>
      <c r="J2169" s="2"/>
      <c r="L2169" s="2"/>
      <c r="M2169" s="3" t="s">
        <v>426</v>
      </c>
      <c r="N2169" s="3"/>
      <c r="O2169" s="3" t="s">
        <v>6176</v>
      </c>
      <c r="P2169" s="2"/>
      <c r="Q2169" s="2"/>
      <c r="S2169" s="2"/>
    </row>
    <row r="2170" spans="1:19" ht="15.75" customHeight="1">
      <c r="A2170" s="3" t="s">
        <v>426</v>
      </c>
      <c r="B2170" s="3" t="s">
        <v>5979</v>
      </c>
      <c r="C2170" s="3" t="s">
        <v>6179</v>
      </c>
      <c r="D2170" s="3" t="s">
        <v>6155</v>
      </c>
      <c r="E2170" s="3" t="s">
        <v>6180</v>
      </c>
      <c r="F2170" s="3" t="s">
        <v>6181</v>
      </c>
      <c r="G2170" s="3" t="s">
        <v>745</v>
      </c>
      <c r="H2170" s="3"/>
      <c r="I2170" s="2"/>
      <c r="J2170" s="2"/>
      <c r="L2170" s="2"/>
      <c r="M2170" s="3" t="s">
        <v>426</v>
      </c>
      <c r="N2170" s="3"/>
      <c r="O2170" s="3" t="s">
        <v>6179</v>
      </c>
      <c r="P2170" s="2"/>
      <c r="Q2170" s="2"/>
      <c r="S2170" s="2"/>
    </row>
    <row r="2171" spans="1:19" ht="15.75" customHeight="1">
      <c r="A2171" s="3" t="s">
        <v>426</v>
      </c>
      <c r="B2171" s="3" t="s">
        <v>5979</v>
      </c>
      <c r="C2171" s="3" t="s">
        <v>6182</v>
      </c>
      <c r="D2171" s="3" t="s">
        <v>6155</v>
      </c>
      <c r="E2171" s="3" t="s">
        <v>1099</v>
      </c>
      <c r="F2171" s="3" t="s">
        <v>6183</v>
      </c>
      <c r="G2171" s="3" t="s">
        <v>745</v>
      </c>
      <c r="H2171" s="3"/>
      <c r="I2171" s="2"/>
      <c r="J2171" s="2"/>
      <c r="L2171" s="2"/>
      <c r="M2171" s="3" t="s">
        <v>426</v>
      </c>
      <c r="N2171" s="3"/>
      <c r="O2171" s="3" t="s">
        <v>6182</v>
      </c>
      <c r="P2171" s="2"/>
      <c r="Q2171" s="2"/>
      <c r="S2171" s="2"/>
    </row>
    <row r="2172" spans="1:19" ht="15.75" customHeight="1">
      <c r="A2172" s="3" t="s">
        <v>426</v>
      </c>
      <c r="B2172" s="3" t="s">
        <v>5979</v>
      </c>
      <c r="C2172" s="3" t="s">
        <v>6184</v>
      </c>
      <c r="D2172" s="3" t="s">
        <v>6155</v>
      </c>
      <c r="E2172" s="3" t="s">
        <v>6185</v>
      </c>
      <c r="F2172" s="3" t="s">
        <v>6186</v>
      </c>
      <c r="G2172" s="3" t="s">
        <v>745</v>
      </c>
      <c r="H2172" s="3"/>
      <c r="I2172" s="2"/>
      <c r="J2172" s="2"/>
      <c r="L2172" s="2"/>
      <c r="M2172" s="3" t="s">
        <v>426</v>
      </c>
      <c r="N2172" s="3"/>
      <c r="O2172" s="3" t="s">
        <v>6184</v>
      </c>
      <c r="P2172" s="2"/>
      <c r="Q2172" s="2"/>
      <c r="S2172" s="2"/>
    </row>
    <row r="2173" spans="1:19" ht="15.75" customHeight="1">
      <c r="A2173" s="3" t="s">
        <v>430</v>
      </c>
      <c r="B2173" s="3" t="s">
        <v>5979</v>
      </c>
      <c r="C2173" s="3" t="s">
        <v>6187</v>
      </c>
      <c r="D2173" s="3" t="s">
        <v>6155</v>
      </c>
      <c r="E2173" s="3" t="s">
        <v>6188</v>
      </c>
      <c r="F2173" s="3" t="s">
        <v>6189</v>
      </c>
      <c r="G2173" s="3" t="s">
        <v>745</v>
      </c>
      <c r="H2173" s="3"/>
      <c r="I2173" s="2"/>
      <c r="J2173" s="2"/>
      <c r="L2173" s="2"/>
      <c r="M2173" s="3" t="s">
        <v>430</v>
      </c>
      <c r="N2173" s="3"/>
      <c r="O2173" s="3" t="s">
        <v>6187</v>
      </c>
      <c r="P2173" s="2"/>
      <c r="Q2173" s="2"/>
      <c r="S2173" s="2"/>
    </row>
    <row r="2174" spans="1:19" ht="15.75" customHeight="1">
      <c r="A2174" s="3" t="s">
        <v>430</v>
      </c>
      <c r="B2174" s="3" t="s">
        <v>5979</v>
      </c>
      <c r="C2174" s="3" t="s">
        <v>6190</v>
      </c>
      <c r="D2174" s="3" t="s">
        <v>6155</v>
      </c>
      <c r="E2174" s="3" t="s">
        <v>2090</v>
      </c>
      <c r="F2174" s="3" t="s">
        <v>6191</v>
      </c>
      <c r="G2174" s="3" t="s">
        <v>745</v>
      </c>
      <c r="H2174" s="3"/>
      <c r="I2174" s="2"/>
      <c r="J2174" s="2"/>
      <c r="L2174" s="2"/>
      <c r="M2174" s="3" t="s">
        <v>430</v>
      </c>
      <c r="N2174" s="3"/>
      <c r="O2174" s="3" t="s">
        <v>6190</v>
      </c>
      <c r="P2174" s="2"/>
      <c r="Q2174" s="2"/>
      <c r="S2174" s="2"/>
    </row>
    <row r="2175" spans="1:19" ht="15.75" customHeight="1">
      <c r="A2175" s="3" t="s">
        <v>430</v>
      </c>
      <c r="B2175" s="3" t="s">
        <v>5979</v>
      </c>
      <c r="C2175" s="3" t="s">
        <v>6192</v>
      </c>
      <c r="D2175" s="3" t="s">
        <v>6155</v>
      </c>
      <c r="E2175" s="3" t="s">
        <v>4396</v>
      </c>
      <c r="F2175" s="3" t="s">
        <v>6193</v>
      </c>
      <c r="G2175" s="3" t="s">
        <v>745</v>
      </c>
      <c r="H2175" s="3"/>
      <c r="I2175" s="2"/>
      <c r="J2175" s="2"/>
      <c r="L2175" s="2"/>
      <c r="M2175" s="3" t="s">
        <v>430</v>
      </c>
      <c r="N2175" s="3"/>
      <c r="O2175" s="3" t="s">
        <v>6192</v>
      </c>
      <c r="P2175" s="2"/>
      <c r="Q2175" s="2"/>
      <c r="S2175" s="2"/>
    </row>
    <row r="2176" spans="1:19" ht="15.75" customHeight="1">
      <c r="A2176" s="3" t="s">
        <v>430</v>
      </c>
      <c r="B2176" s="3" t="s">
        <v>5979</v>
      </c>
      <c r="C2176" s="3" t="s">
        <v>6194</v>
      </c>
      <c r="D2176" s="3" t="s">
        <v>6195</v>
      </c>
      <c r="E2176" s="3" t="s">
        <v>6196</v>
      </c>
      <c r="F2176" s="3" t="s">
        <v>6197</v>
      </c>
      <c r="G2176" s="3" t="s">
        <v>741</v>
      </c>
      <c r="H2176" s="3"/>
      <c r="I2176" s="2"/>
      <c r="J2176" s="2"/>
      <c r="L2176" s="2"/>
      <c r="M2176" s="3" t="s">
        <v>430</v>
      </c>
      <c r="N2176" s="3"/>
      <c r="O2176" s="3" t="s">
        <v>6194</v>
      </c>
      <c r="P2176" s="2"/>
      <c r="Q2176" s="2"/>
      <c r="S2176" s="2"/>
    </row>
    <row r="2177" spans="1:19" ht="15.75" customHeight="1">
      <c r="A2177" s="3" t="s">
        <v>430</v>
      </c>
      <c r="B2177" s="3" t="s">
        <v>5979</v>
      </c>
      <c r="C2177" s="3" t="s">
        <v>6198</v>
      </c>
      <c r="D2177" s="3" t="s">
        <v>6195</v>
      </c>
      <c r="E2177" s="3" t="s">
        <v>6199</v>
      </c>
      <c r="F2177" s="3" t="s">
        <v>6200</v>
      </c>
      <c r="G2177" s="3" t="s">
        <v>741</v>
      </c>
      <c r="H2177" s="3"/>
      <c r="I2177" s="2"/>
      <c r="J2177" s="2"/>
      <c r="L2177" s="2"/>
      <c r="M2177" s="3" t="s">
        <v>430</v>
      </c>
      <c r="N2177" s="3"/>
      <c r="O2177" s="3" t="s">
        <v>6198</v>
      </c>
      <c r="P2177" s="2"/>
      <c r="Q2177" s="2"/>
      <c r="S2177" s="2"/>
    </row>
    <row r="2178" spans="1:19" ht="15.75" customHeight="1">
      <c r="A2178" s="3" t="s">
        <v>430</v>
      </c>
      <c r="B2178" s="3" t="s">
        <v>5979</v>
      </c>
      <c r="C2178" s="3" t="s">
        <v>6201</v>
      </c>
      <c r="D2178" s="3" t="s">
        <v>6195</v>
      </c>
      <c r="E2178" s="3" t="s">
        <v>6202</v>
      </c>
      <c r="F2178" s="3" t="s">
        <v>6203</v>
      </c>
      <c r="G2178" s="3" t="s">
        <v>745</v>
      </c>
      <c r="H2178" s="3"/>
      <c r="I2178" s="2"/>
      <c r="J2178" s="2"/>
      <c r="L2178" s="2"/>
      <c r="M2178" s="3" t="s">
        <v>430</v>
      </c>
      <c r="N2178" s="3"/>
      <c r="O2178" s="3" t="s">
        <v>6201</v>
      </c>
      <c r="P2178" s="2"/>
      <c r="Q2178" s="2"/>
      <c r="S2178" s="2"/>
    </row>
    <row r="2179" spans="1:19" ht="15.75" customHeight="1">
      <c r="A2179" s="3" t="s">
        <v>430</v>
      </c>
      <c r="B2179" s="3" t="s">
        <v>5979</v>
      </c>
      <c r="C2179" s="3" t="s">
        <v>6204</v>
      </c>
      <c r="D2179" s="3" t="s">
        <v>6195</v>
      </c>
      <c r="E2179" s="3" t="s">
        <v>1567</v>
      </c>
      <c r="F2179" s="3" t="s">
        <v>6205</v>
      </c>
      <c r="G2179" s="3" t="s">
        <v>745</v>
      </c>
      <c r="H2179" s="3"/>
      <c r="I2179" s="2"/>
      <c r="J2179" s="2"/>
      <c r="L2179" s="2"/>
      <c r="M2179" s="3" t="s">
        <v>430</v>
      </c>
      <c r="N2179" s="3"/>
      <c r="O2179" s="3" t="s">
        <v>6204</v>
      </c>
      <c r="P2179" s="2"/>
      <c r="Q2179" s="2"/>
      <c r="S2179" s="2"/>
    </row>
    <row r="2180" spans="1:19" ht="15.75" customHeight="1">
      <c r="A2180" s="3" t="s">
        <v>430</v>
      </c>
      <c r="B2180" s="3" t="s">
        <v>5979</v>
      </c>
      <c r="C2180" s="3" t="s">
        <v>6206</v>
      </c>
      <c r="D2180" s="3" t="s">
        <v>6195</v>
      </c>
      <c r="E2180" s="3" t="s">
        <v>1755</v>
      </c>
      <c r="F2180" s="3" t="s">
        <v>6207</v>
      </c>
      <c r="G2180" s="3" t="s">
        <v>745</v>
      </c>
      <c r="H2180" s="3"/>
      <c r="I2180" s="2"/>
      <c r="J2180" s="2"/>
      <c r="L2180" s="2"/>
      <c r="M2180" s="3" t="s">
        <v>430</v>
      </c>
      <c r="N2180" s="3"/>
      <c r="O2180" s="3" t="s">
        <v>6206</v>
      </c>
      <c r="P2180" s="2"/>
      <c r="Q2180" s="2"/>
      <c r="S2180" s="2"/>
    </row>
    <row r="2181" spans="1:19" ht="15.75" customHeight="1">
      <c r="A2181" s="3" t="s">
        <v>430</v>
      </c>
      <c r="B2181" s="3" t="s">
        <v>5979</v>
      </c>
      <c r="C2181" s="3" t="s">
        <v>6208</v>
      </c>
      <c r="D2181" s="3" t="s">
        <v>6195</v>
      </c>
      <c r="E2181" s="3" t="s">
        <v>2065</v>
      </c>
      <c r="F2181" s="3" t="s">
        <v>6209</v>
      </c>
      <c r="G2181" s="3" t="s">
        <v>745</v>
      </c>
      <c r="H2181" s="3"/>
      <c r="I2181" s="2"/>
      <c r="J2181" s="2"/>
      <c r="L2181" s="2"/>
      <c r="M2181" s="3" t="s">
        <v>430</v>
      </c>
      <c r="N2181" s="3"/>
      <c r="O2181" s="3" t="s">
        <v>6208</v>
      </c>
      <c r="P2181" s="2"/>
      <c r="Q2181" s="2"/>
      <c r="S2181" s="2"/>
    </row>
    <row r="2182" spans="1:19" ht="15.75" customHeight="1">
      <c r="A2182" s="3" t="s">
        <v>430</v>
      </c>
      <c r="B2182" s="3" t="s">
        <v>5979</v>
      </c>
      <c r="C2182" s="3" t="s">
        <v>6210</v>
      </c>
      <c r="D2182" s="3" t="s">
        <v>6195</v>
      </c>
      <c r="E2182" s="3" t="s">
        <v>6211</v>
      </c>
      <c r="F2182" s="3" t="s">
        <v>6212</v>
      </c>
      <c r="G2182" s="3" t="s">
        <v>745</v>
      </c>
      <c r="H2182" s="3"/>
      <c r="I2182" s="2"/>
      <c r="J2182" s="2"/>
      <c r="L2182" s="2"/>
      <c r="M2182" s="3" t="s">
        <v>430</v>
      </c>
      <c r="N2182" s="3"/>
      <c r="O2182" s="3" t="s">
        <v>6210</v>
      </c>
      <c r="P2182" s="2"/>
      <c r="Q2182" s="2"/>
      <c r="S2182" s="2"/>
    </row>
    <row r="2183" spans="1:19" ht="15.75" customHeight="1">
      <c r="A2183" s="3" t="s">
        <v>430</v>
      </c>
      <c r="B2183" s="3" t="s">
        <v>5979</v>
      </c>
      <c r="C2183" s="3" t="s">
        <v>6213</v>
      </c>
      <c r="D2183" s="3" t="s">
        <v>6195</v>
      </c>
      <c r="E2183" s="3" t="s">
        <v>2074</v>
      </c>
      <c r="F2183" s="3" t="s">
        <v>6214</v>
      </c>
      <c r="G2183" s="3" t="s">
        <v>745</v>
      </c>
      <c r="H2183" s="3"/>
      <c r="I2183" s="2"/>
      <c r="J2183" s="2"/>
      <c r="L2183" s="2"/>
      <c r="M2183" s="3" t="s">
        <v>430</v>
      </c>
      <c r="N2183" s="3"/>
      <c r="O2183" s="3" t="s">
        <v>6213</v>
      </c>
      <c r="P2183" s="2"/>
      <c r="Q2183" s="2"/>
      <c r="S2183" s="2"/>
    </row>
    <row r="2184" spans="1:19" ht="15.75" customHeight="1">
      <c r="A2184" s="3" t="s">
        <v>430</v>
      </c>
      <c r="B2184" s="3" t="s">
        <v>5979</v>
      </c>
      <c r="C2184" s="3" t="s">
        <v>6215</v>
      </c>
      <c r="D2184" s="3" t="s">
        <v>6195</v>
      </c>
      <c r="E2184" s="3" t="s">
        <v>6216</v>
      </c>
      <c r="F2184" s="3" t="s">
        <v>6217</v>
      </c>
      <c r="G2184" s="3" t="s">
        <v>745</v>
      </c>
      <c r="H2184" s="3"/>
      <c r="I2184" s="2"/>
      <c r="J2184" s="2"/>
      <c r="L2184" s="2"/>
      <c r="M2184" s="3" t="s">
        <v>430</v>
      </c>
      <c r="N2184" s="3"/>
      <c r="O2184" s="3" t="s">
        <v>6215</v>
      </c>
      <c r="P2184" s="2"/>
      <c r="Q2184" s="2"/>
      <c r="S2184" s="2"/>
    </row>
    <row r="2185" spans="1:19" ht="15.75" customHeight="1">
      <c r="A2185" s="3" t="s">
        <v>430</v>
      </c>
      <c r="B2185" s="3" t="s">
        <v>5979</v>
      </c>
      <c r="C2185" s="3" t="s">
        <v>6218</v>
      </c>
      <c r="D2185" s="3" t="s">
        <v>6195</v>
      </c>
      <c r="E2185" s="3" t="s">
        <v>6219</v>
      </c>
      <c r="F2185" s="3" t="s">
        <v>6220</v>
      </c>
      <c r="G2185" s="3" t="s">
        <v>745</v>
      </c>
      <c r="H2185" s="3"/>
      <c r="I2185" s="2"/>
      <c r="J2185" s="2"/>
      <c r="L2185" s="2"/>
      <c r="M2185" s="3" t="s">
        <v>430</v>
      </c>
      <c r="N2185" s="3"/>
      <c r="O2185" s="3" t="s">
        <v>6218</v>
      </c>
      <c r="P2185" s="2"/>
      <c r="Q2185" s="2"/>
      <c r="S2185" s="2"/>
    </row>
    <row r="2186" spans="1:19" ht="15.75" customHeight="1">
      <c r="A2186" s="3" t="s">
        <v>430</v>
      </c>
      <c r="B2186" s="3" t="s">
        <v>5979</v>
      </c>
      <c r="C2186" s="3" t="s">
        <v>6221</v>
      </c>
      <c r="D2186" s="3" t="s">
        <v>6195</v>
      </c>
      <c r="E2186" s="3" t="s">
        <v>6222</v>
      </c>
      <c r="F2186" s="3" t="s">
        <v>6223</v>
      </c>
      <c r="G2186" s="3" t="s">
        <v>745</v>
      </c>
      <c r="H2186" s="3"/>
      <c r="I2186" s="2"/>
      <c r="J2186" s="2"/>
      <c r="L2186" s="2"/>
      <c r="M2186" s="3" t="s">
        <v>430</v>
      </c>
      <c r="N2186" s="3"/>
      <c r="O2186" s="3" t="s">
        <v>6221</v>
      </c>
      <c r="P2186" s="2"/>
      <c r="Q2186" s="2"/>
      <c r="S2186" s="2"/>
    </row>
    <row r="2187" spans="1:19" ht="15.75" customHeight="1">
      <c r="A2187" s="3" t="s">
        <v>430</v>
      </c>
      <c r="B2187" s="3" t="s">
        <v>5979</v>
      </c>
      <c r="C2187" s="3" t="s">
        <v>6224</v>
      </c>
      <c r="D2187" s="3" t="s">
        <v>6195</v>
      </c>
      <c r="E2187" s="3" t="s">
        <v>6225</v>
      </c>
      <c r="F2187" s="3" t="s">
        <v>6226</v>
      </c>
      <c r="G2187" s="3" t="s">
        <v>745</v>
      </c>
      <c r="H2187" s="3"/>
      <c r="I2187" s="2"/>
      <c r="J2187" s="2"/>
      <c r="L2187" s="2"/>
      <c r="M2187" s="3" t="s">
        <v>430</v>
      </c>
      <c r="N2187" s="3"/>
      <c r="O2187" s="3" t="s">
        <v>6224</v>
      </c>
      <c r="P2187" s="2"/>
      <c r="Q2187" s="2"/>
      <c r="S2187" s="2"/>
    </row>
    <row r="2188" spans="1:19" ht="15.75" customHeight="1">
      <c r="A2188" s="3" t="s">
        <v>430</v>
      </c>
      <c r="B2188" s="3" t="s">
        <v>5979</v>
      </c>
      <c r="C2188" s="3" t="s">
        <v>6227</v>
      </c>
      <c r="D2188" s="3" t="s">
        <v>6195</v>
      </c>
      <c r="E2188" s="3" t="s">
        <v>2027</v>
      </c>
      <c r="F2188" s="3" t="s">
        <v>6228</v>
      </c>
      <c r="G2188" s="3" t="s">
        <v>745</v>
      </c>
      <c r="H2188" s="3"/>
      <c r="I2188" s="2"/>
      <c r="J2188" s="2"/>
      <c r="L2188" s="2"/>
      <c r="M2188" s="3" t="s">
        <v>430</v>
      </c>
      <c r="N2188" s="3"/>
      <c r="O2188" s="3" t="s">
        <v>6227</v>
      </c>
      <c r="P2188" s="2"/>
      <c r="Q2188" s="2"/>
      <c r="S2188" s="2"/>
    </row>
    <row r="2189" spans="1:19" ht="15.75" customHeight="1">
      <c r="A2189" s="3" t="s">
        <v>430</v>
      </c>
      <c r="B2189" s="3" t="s">
        <v>5979</v>
      </c>
      <c r="C2189" s="3" t="s">
        <v>5680</v>
      </c>
      <c r="D2189" s="3" t="s">
        <v>6195</v>
      </c>
      <c r="E2189" s="3" t="s">
        <v>6229</v>
      </c>
      <c r="F2189" s="3" t="s">
        <v>6230</v>
      </c>
      <c r="G2189" s="3" t="s">
        <v>745</v>
      </c>
      <c r="H2189" s="3"/>
      <c r="I2189" s="2"/>
      <c r="J2189" s="2"/>
      <c r="L2189" s="2"/>
      <c r="M2189" s="3" t="s">
        <v>430</v>
      </c>
      <c r="N2189" s="3"/>
      <c r="O2189" s="3" t="s">
        <v>5680</v>
      </c>
      <c r="P2189" s="2"/>
      <c r="Q2189" s="2"/>
      <c r="S2189" s="2"/>
    </row>
    <row r="2190" spans="1:19" ht="15.75" customHeight="1">
      <c r="A2190" s="3" t="s">
        <v>430</v>
      </c>
      <c r="B2190" s="3" t="s">
        <v>5979</v>
      </c>
      <c r="C2190" s="3" t="s">
        <v>6231</v>
      </c>
      <c r="D2190" s="3" t="s">
        <v>6195</v>
      </c>
      <c r="E2190" s="3" t="s">
        <v>2071</v>
      </c>
      <c r="F2190" s="3" t="s">
        <v>6232</v>
      </c>
      <c r="G2190" s="3" t="s">
        <v>745</v>
      </c>
      <c r="H2190" s="3"/>
      <c r="I2190" s="2"/>
      <c r="J2190" s="2"/>
      <c r="L2190" s="2"/>
      <c r="M2190" s="3" t="s">
        <v>430</v>
      </c>
      <c r="N2190" s="3"/>
      <c r="O2190" s="3" t="s">
        <v>6231</v>
      </c>
      <c r="P2190" s="2"/>
      <c r="Q2190" s="2"/>
      <c r="S2190" s="2"/>
    </row>
    <row r="2191" spans="1:19" ht="15.75" customHeight="1">
      <c r="A2191" s="3" t="s">
        <v>430</v>
      </c>
      <c r="B2191" s="3" t="s">
        <v>5979</v>
      </c>
      <c r="C2191" s="3" t="s">
        <v>6233</v>
      </c>
      <c r="D2191" s="3" t="s">
        <v>6234</v>
      </c>
      <c r="E2191" s="3" t="s">
        <v>6235</v>
      </c>
      <c r="F2191" s="3" t="s">
        <v>6236</v>
      </c>
      <c r="G2191" s="3" t="s">
        <v>741</v>
      </c>
      <c r="H2191" s="3"/>
      <c r="I2191" s="2"/>
      <c r="J2191" s="2"/>
      <c r="L2191" s="2"/>
      <c r="M2191" s="3" t="s">
        <v>430</v>
      </c>
      <c r="N2191" s="3"/>
      <c r="O2191" s="3" t="s">
        <v>6233</v>
      </c>
      <c r="P2191" s="2"/>
      <c r="Q2191" s="2"/>
      <c r="S2191" s="2"/>
    </row>
    <row r="2192" spans="1:19" ht="15.75" customHeight="1">
      <c r="A2192" s="3" t="s">
        <v>430</v>
      </c>
      <c r="B2192" s="3" t="s">
        <v>5979</v>
      </c>
      <c r="C2192" s="3" t="s">
        <v>6237</v>
      </c>
      <c r="D2192" s="3" t="s">
        <v>6234</v>
      </c>
      <c r="E2192" s="3" t="s">
        <v>2136</v>
      </c>
      <c r="F2192" s="3" t="s">
        <v>6238</v>
      </c>
      <c r="G2192" s="3" t="s">
        <v>745</v>
      </c>
      <c r="H2192" s="3"/>
      <c r="I2192" s="2"/>
      <c r="J2192" s="2"/>
      <c r="L2192" s="2"/>
      <c r="M2192" s="3" t="s">
        <v>430</v>
      </c>
      <c r="N2192" s="3"/>
      <c r="O2192" s="3" t="s">
        <v>6237</v>
      </c>
      <c r="P2192" s="2"/>
      <c r="Q2192" s="2"/>
      <c r="S2192" s="2"/>
    </row>
    <row r="2193" spans="1:19" ht="15.75" customHeight="1">
      <c r="A2193" s="3" t="s">
        <v>430</v>
      </c>
      <c r="B2193" s="3" t="s">
        <v>5979</v>
      </c>
      <c r="C2193" s="3" t="s">
        <v>6239</v>
      </c>
      <c r="D2193" s="3" t="s">
        <v>6234</v>
      </c>
      <c r="E2193" s="3" t="s">
        <v>6240</v>
      </c>
      <c r="F2193" s="3" t="s">
        <v>6241</v>
      </c>
      <c r="G2193" s="3" t="s">
        <v>745</v>
      </c>
      <c r="H2193" s="3"/>
      <c r="I2193" s="2"/>
      <c r="J2193" s="2"/>
      <c r="L2193" s="2"/>
      <c r="M2193" s="3" t="s">
        <v>430</v>
      </c>
      <c r="N2193" s="3"/>
      <c r="O2193" s="3" t="s">
        <v>6239</v>
      </c>
      <c r="P2193" s="2"/>
      <c r="Q2193" s="2"/>
      <c r="S2193" s="2"/>
    </row>
    <row r="2194" spans="1:19" ht="15.75" customHeight="1">
      <c r="A2194" s="3" t="s">
        <v>430</v>
      </c>
      <c r="B2194" s="3" t="s">
        <v>5979</v>
      </c>
      <c r="C2194" s="3" t="s">
        <v>6242</v>
      </c>
      <c r="D2194" s="3" t="s">
        <v>6234</v>
      </c>
      <c r="E2194" s="3" t="s">
        <v>6243</v>
      </c>
      <c r="F2194" s="3" t="s">
        <v>6244</v>
      </c>
      <c r="G2194" s="3" t="s">
        <v>745</v>
      </c>
      <c r="H2194" s="3"/>
      <c r="I2194" s="2"/>
      <c r="J2194" s="2"/>
      <c r="L2194" s="2"/>
      <c r="M2194" s="3" t="s">
        <v>430</v>
      </c>
      <c r="N2194" s="3"/>
      <c r="O2194" s="3" t="s">
        <v>6242</v>
      </c>
      <c r="P2194" s="2"/>
      <c r="Q2194" s="2"/>
      <c r="S2194" s="2"/>
    </row>
    <row r="2195" spans="1:19" ht="15.75" customHeight="1">
      <c r="A2195" s="3" t="s">
        <v>430</v>
      </c>
      <c r="B2195" s="3" t="s">
        <v>5979</v>
      </c>
      <c r="C2195" s="3" t="s">
        <v>6245</v>
      </c>
      <c r="D2195" s="3" t="s">
        <v>6234</v>
      </c>
      <c r="E2195" s="3" t="s">
        <v>6246</v>
      </c>
      <c r="F2195" s="3" t="s">
        <v>6247</v>
      </c>
      <c r="G2195" s="3" t="s">
        <v>745</v>
      </c>
      <c r="H2195" s="3"/>
      <c r="I2195" s="2"/>
      <c r="J2195" s="2"/>
      <c r="L2195" s="2"/>
      <c r="M2195" s="3" t="s">
        <v>430</v>
      </c>
      <c r="N2195" s="3"/>
      <c r="O2195" s="3" t="s">
        <v>6245</v>
      </c>
      <c r="P2195" s="2"/>
      <c r="Q2195" s="2"/>
      <c r="S2195" s="2"/>
    </row>
    <row r="2196" spans="1:19" ht="15.75" customHeight="1">
      <c r="A2196" s="3" t="s">
        <v>430</v>
      </c>
      <c r="B2196" s="3" t="s">
        <v>5979</v>
      </c>
      <c r="C2196" s="3" t="s">
        <v>3829</v>
      </c>
      <c r="D2196" s="3" t="s">
        <v>6234</v>
      </c>
      <c r="E2196" s="3" t="s">
        <v>6248</v>
      </c>
      <c r="F2196" s="3" t="s">
        <v>6249</v>
      </c>
      <c r="G2196" s="3" t="s">
        <v>745</v>
      </c>
      <c r="H2196" s="3"/>
      <c r="I2196" s="2"/>
      <c r="J2196" s="2"/>
      <c r="L2196" s="2"/>
      <c r="M2196" s="3" t="s">
        <v>430</v>
      </c>
      <c r="N2196" s="3"/>
      <c r="O2196" s="3" t="s">
        <v>3829</v>
      </c>
      <c r="P2196" s="2"/>
      <c r="Q2196" s="2"/>
      <c r="S2196" s="2"/>
    </row>
    <row r="2197" spans="1:19" ht="15.75" customHeight="1">
      <c r="A2197" s="3" t="s">
        <v>430</v>
      </c>
      <c r="B2197" s="3" t="s">
        <v>5979</v>
      </c>
      <c r="C2197" s="3" t="s">
        <v>4347</v>
      </c>
      <c r="D2197" s="3" t="s">
        <v>6234</v>
      </c>
      <c r="E2197" s="3" t="s">
        <v>6250</v>
      </c>
      <c r="F2197" s="3" t="s">
        <v>6251</v>
      </c>
      <c r="G2197" s="3" t="s">
        <v>745</v>
      </c>
      <c r="H2197" s="3"/>
      <c r="I2197" s="2"/>
      <c r="J2197" s="2"/>
      <c r="L2197" s="2"/>
      <c r="M2197" s="3" t="s">
        <v>430</v>
      </c>
      <c r="N2197" s="3"/>
      <c r="O2197" s="3" t="s">
        <v>4347</v>
      </c>
      <c r="P2197" s="2"/>
      <c r="Q2197" s="2"/>
      <c r="S2197" s="2"/>
    </row>
    <row r="2198" spans="1:19" ht="15.75" customHeight="1">
      <c r="A2198" s="3" t="s">
        <v>430</v>
      </c>
      <c r="B2198" s="3" t="s">
        <v>5979</v>
      </c>
      <c r="C2198" s="3" t="s">
        <v>6252</v>
      </c>
      <c r="D2198" s="3" t="s">
        <v>6234</v>
      </c>
      <c r="E2198" s="3" t="s">
        <v>6253</v>
      </c>
      <c r="F2198" s="3" t="s">
        <v>6254</v>
      </c>
      <c r="G2198" s="3" t="s">
        <v>745</v>
      </c>
      <c r="H2198" s="3"/>
      <c r="I2198" s="2"/>
      <c r="J2198" s="2"/>
      <c r="L2198" s="2"/>
      <c r="M2198" s="3" t="s">
        <v>430</v>
      </c>
      <c r="N2198" s="3"/>
      <c r="O2198" s="3" t="s">
        <v>6252</v>
      </c>
      <c r="P2198" s="2"/>
      <c r="Q2198" s="2"/>
      <c r="S2198" s="2"/>
    </row>
    <row r="2199" spans="1:19" ht="15.75" customHeight="1">
      <c r="A2199" s="3" t="s">
        <v>430</v>
      </c>
      <c r="B2199" s="3" t="s">
        <v>5979</v>
      </c>
      <c r="C2199" s="3" t="s">
        <v>6255</v>
      </c>
      <c r="D2199" s="3" t="s">
        <v>6234</v>
      </c>
      <c r="E2199" s="3" t="s">
        <v>2131</v>
      </c>
      <c r="F2199" s="3" t="s">
        <v>6256</v>
      </c>
      <c r="G2199" s="3" t="s">
        <v>745</v>
      </c>
      <c r="H2199" s="3"/>
      <c r="I2199" s="2"/>
      <c r="J2199" s="2"/>
      <c r="L2199" s="2"/>
      <c r="M2199" s="3" t="s">
        <v>430</v>
      </c>
      <c r="N2199" s="3"/>
      <c r="O2199" s="3" t="s">
        <v>6255</v>
      </c>
      <c r="P2199" s="2"/>
      <c r="Q2199" s="2"/>
      <c r="S2199" s="2"/>
    </row>
    <row r="2200" spans="1:19" ht="15.75" customHeight="1">
      <c r="A2200" s="3" t="s">
        <v>430</v>
      </c>
      <c r="B2200" s="3" t="s">
        <v>5979</v>
      </c>
      <c r="C2200" s="3" t="s">
        <v>6257</v>
      </c>
      <c r="D2200" s="3" t="s">
        <v>6234</v>
      </c>
      <c r="E2200" s="3" t="s">
        <v>6258</v>
      </c>
      <c r="F2200" s="3" t="s">
        <v>6259</v>
      </c>
      <c r="G2200" s="3" t="s">
        <v>745</v>
      </c>
      <c r="H2200" s="3"/>
      <c r="I2200" s="2"/>
      <c r="J2200" s="2"/>
      <c r="L2200" s="2"/>
      <c r="M2200" s="3" t="s">
        <v>430</v>
      </c>
      <c r="N2200" s="3"/>
      <c r="O2200" s="3" t="s">
        <v>6257</v>
      </c>
      <c r="P2200" s="2"/>
      <c r="Q2200" s="2"/>
      <c r="S2200" s="2"/>
    </row>
    <row r="2201" spans="1:19" ht="15.75" customHeight="1">
      <c r="A2201" s="3" t="s">
        <v>430</v>
      </c>
      <c r="B2201" s="3" t="s">
        <v>5979</v>
      </c>
      <c r="C2201" s="3" t="s">
        <v>6260</v>
      </c>
      <c r="D2201" s="3" t="s">
        <v>6234</v>
      </c>
      <c r="E2201" s="3" t="s">
        <v>2133</v>
      </c>
      <c r="F2201" s="3" t="s">
        <v>6261</v>
      </c>
      <c r="G2201" s="3" t="s">
        <v>745</v>
      </c>
      <c r="H2201" s="3"/>
      <c r="I2201" s="2"/>
      <c r="J2201" s="2"/>
      <c r="L2201" s="2"/>
      <c r="M2201" s="3" t="s">
        <v>430</v>
      </c>
      <c r="N2201" s="3"/>
      <c r="O2201" s="3" t="s">
        <v>6260</v>
      </c>
      <c r="P2201" s="2"/>
      <c r="Q2201" s="2"/>
      <c r="S2201" s="2"/>
    </row>
    <row r="2202" spans="1:19" ht="15.75" customHeight="1">
      <c r="A2202" s="3" t="s">
        <v>430</v>
      </c>
      <c r="B2202" s="3" t="s">
        <v>5979</v>
      </c>
      <c r="C2202" s="3" t="s">
        <v>6262</v>
      </c>
      <c r="D2202" s="3" t="s">
        <v>6234</v>
      </c>
      <c r="E2202" s="3" t="s">
        <v>6263</v>
      </c>
      <c r="F2202" s="3" t="s">
        <v>6264</v>
      </c>
      <c r="G2202" s="3" t="s">
        <v>745</v>
      </c>
      <c r="H2202" s="3"/>
      <c r="I2202" s="2"/>
      <c r="J2202" s="2"/>
      <c r="L2202" s="2"/>
      <c r="M2202" s="3" t="s">
        <v>430</v>
      </c>
      <c r="N2202" s="3"/>
      <c r="O2202" s="3" t="s">
        <v>6262</v>
      </c>
      <c r="P2202" s="2"/>
      <c r="Q2202" s="2"/>
      <c r="S2202" s="2"/>
    </row>
    <row r="2203" spans="1:19" ht="15.75" customHeight="1">
      <c r="A2203" s="3" t="s">
        <v>430</v>
      </c>
      <c r="B2203" s="3" t="s">
        <v>5979</v>
      </c>
      <c r="C2203" s="3" t="s">
        <v>6265</v>
      </c>
      <c r="D2203" s="3" t="s">
        <v>6234</v>
      </c>
      <c r="E2203" s="3" t="s">
        <v>684</v>
      </c>
      <c r="F2203" s="3" t="s">
        <v>6266</v>
      </c>
      <c r="G2203" s="3" t="s">
        <v>745</v>
      </c>
      <c r="H2203" s="3"/>
      <c r="I2203" s="2"/>
      <c r="J2203" s="2"/>
      <c r="L2203" s="2"/>
      <c r="M2203" s="3" t="s">
        <v>430</v>
      </c>
      <c r="N2203" s="3"/>
      <c r="O2203" s="3" t="s">
        <v>6265</v>
      </c>
      <c r="P2203" s="2"/>
      <c r="Q2203" s="2"/>
      <c r="S2203" s="2"/>
    </row>
    <row r="2204" spans="1:19" ht="15.75" customHeight="1">
      <c r="A2204" s="3" t="s">
        <v>430</v>
      </c>
      <c r="B2204" s="3" t="s">
        <v>5979</v>
      </c>
      <c r="C2204" s="3" t="s">
        <v>6267</v>
      </c>
      <c r="D2204" s="3" t="s">
        <v>6234</v>
      </c>
      <c r="E2204" s="3" t="s">
        <v>2124</v>
      </c>
      <c r="F2204" s="3" t="s">
        <v>6268</v>
      </c>
      <c r="G2204" s="3" t="s">
        <v>745</v>
      </c>
      <c r="H2204" s="3"/>
      <c r="I2204" s="2"/>
      <c r="J2204" s="2"/>
      <c r="L2204" s="2"/>
      <c r="M2204" s="3" t="s">
        <v>430</v>
      </c>
      <c r="N2204" s="3"/>
      <c r="O2204" s="3" t="s">
        <v>6267</v>
      </c>
      <c r="P2204" s="2"/>
      <c r="Q2204" s="2"/>
      <c r="S2204" s="2"/>
    </row>
    <row r="2205" spans="1:19" ht="15.75" customHeight="1">
      <c r="A2205" s="3" t="s">
        <v>430</v>
      </c>
      <c r="B2205" s="3" t="s">
        <v>5979</v>
      </c>
      <c r="C2205" s="3" t="s">
        <v>6269</v>
      </c>
      <c r="D2205" s="3" t="s">
        <v>6234</v>
      </c>
      <c r="E2205" s="3" t="s">
        <v>6270</v>
      </c>
      <c r="F2205" s="3" t="s">
        <v>6271</v>
      </c>
      <c r="G2205" s="3" t="s">
        <v>745</v>
      </c>
      <c r="H2205" s="3"/>
      <c r="I2205" s="2"/>
      <c r="J2205" s="2"/>
      <c r="L2205" s="2"/>
      <c r="M2205" s="3" t="s">
        <v>430</v>
      </c>
      <c r="N2205" s="3"/>
      <c r="O2205" s="3" t="s">
        <v>6269</v>
      </c>
      <c r="P2205" s="2"/>
      <c r="Q2205" s="2"/>
      <c r="S2205" s="2"/>
    </row>
    <row r="2206" spans="1:19" ht="15.75" customHeight="1">
      <c r="A2206" s="3" t="s">
        <v>430</v>
      </c>
      <c r="B2206" s="3" t="s">
        <v>5979</v>
      </c>
      <c r="C2206" s="3" t="s">
        <v>6272</v>
      </c>
      <c r="D2206" s="3" t="s">
        <v>6273</v>
      </c>
      <c r="E2206" s="3" t="s">
        <v>6274</v>
      </c>
      <c r="F2206" s="3" t="s">
        <v>6275</v>
      </c>
      <c r="G2206" s="3" t="s">
        <v>741</v>
      </c>
      <c r="H2206" s="3"/>
      <c r="I2206" s="2"/>
      <c r="J2206" s="2"/>
      <c r="L2206" s="2"/>
      <c r="M2206" s="3" t="s">
        <v>430</v>
      </c>
      <c r="N2206" s="3"/>
      <c r="O2206" s="3" t="s">
        <v>6272</v>
      </c>
      <c r="P2206" s="2"/>
      <c r="Q2206" s="2"/>
      <c r="S2206" s="2"/>
    </row>
    <row r="2207" spans="1:19" ht="15.75" customHeight="1">
      <c r="A2207" s="3" t="s">
        <v>430</v>
      </c>
      <c r="B2207" s="3" t="s">
        <v>5979</v>
      </c>
      <c r="C2207" s="3" t="s">
        <v>6276</v>
      </c>
      <c r="D2207" s="3" t="s">
        <v>6273</v>
      </c>
      <c r="E2207" s="3" t="s">
        <v>6277</v>
      </c>
      <c r="F2207" s="3" t="s">
        <v>6278</v>
      </c>
      <c r="G2207" s="3" t="s">
        <v>741</v>
      </c>
      <c r="H2207" s="3"/>
      <c r="I2207" s="2"/>
      <c r="J2207" s="2"/>
      <c r="L2207" s="2"/>
      <c r="M2207" s="3" t="s">
        <v>430</v>
      </c>
      <c r="N2207" s="3"/>
      <c r="O2207" s="3" t="s">
        <v>6276</v>
      </c>
      <c r="P2207" s="2"/>
      <c r="Q2207" s="2"/>
      <c r="S2207" s="2"/>
    </row>
    <row r="2208" spans="1:19" ht="15.75" customHeight="1">
      <c r="A2208" s="3" t="s">
        <v>430</v>
      </c>
      <c r="B2208" s="3" t="s">
        <v>5979</v>
      </c>
      <c r="C2208" s="3" t="s">
        <v>6279</v>
      </c>
      <c r="D2208" s="3" t="s">
        <v>6273</v>
      </c>
      <c r="E2208" s="3" t="s">
        <v>6280</v>
      </c>
      <c r="F2208" s="3" t="s">
        <v>6281</v>
      </c>
      <c r="G2208" s="3" t="s">
        <v>745</v>
      </c>
      <c r="H2208" s="3"/>
      <c r="I2208" s="2"/>
      <c r="J2208" s="2"/>
      <c r="L2208" s="2"/>
      <c r="M2208" s="3" t="s">
        <v>430</v>
      </c>
      <c r="N2208" s="3"/>
      <c r="O2208" s="3" t="s">
        <v>6279</v>
      </c>
      <c r="P2208" s="2"/>
      <c r="Q2208" s="2"/>
      <c r="S2208" s="2"/>
    </row>
    <row r="2209" spans="1:19" ht="15.75" customHeight="1">
      <c r="A2209" s="3" t="s">
        <v>430</v>
      </c>
      <c r="B2209" s="3" t="s">
        <v>5979</v>
      </c>
      <c r="C2209" s="3" t="s">
        <v>6282</v>
      </c>
      <c r="D2209" s="3" t="s">
        <v>6273</v>
      </c>
      <c r="E2209" s="3" t="s">
        <v>5249</v>
      </c>
      <c r="F2209" s="3" t="s">
        <v>6283</v>
      </c>
      <c r="G2209" s="3" t="s">
        <v>745</v>
      </c>
      <c r="H2209" s="3"/>
      <c r="I2209" s="2"/>
      <c r="J2209" s="2"/>
      <c r="L2209" s="2"/>
      <c r="M2209" s="3" t="s">
        <v>430</v>
      </c>
      <c r="N2209" s="3"/>
      <c r="O2209" s="3" t="s">
        <v>6282</v>
      </c>
      <c r="P2209" s="2"/>
      <c r="Q2209" s="2"/>
      <c r="S2209" s="2"/>
    </row>
    <row r="2210" spans="1:19" ht="15.75" customHeight="1">
      <c r="A2210" s="3" t="s">
        <v>430</v>
      </c>
      <c r="B2210" s="3" t="s">
        <v>5979</v>
      </c>
      <c r="C2210" s="3" t="s">
        <v>6284</v>
      </c>
      <c r="D2210" s="3" t="s">
        <v>6273</v>
      </c>
      <c r="E2210" s="3" t="s">
        <v>715</v>
      </c>
      <c r="F2210" s="3" t="s">
        <v>6285</v>
      </c>
      <c r="G2210" s="3" t="s">
        <v>745</v>
      </c>
      <c r="H2210" s="3"/>
      <c r="I2210" s="2"/>
      <c r="J2210" s="2"/>
      <c r="L2210" s="2"/>
      <c r="M2210" s="3" t="s">
        <v>430</v>
      </c>
      <c r="N2210" s="3"/>
      <c r="O2210" s="3" t="s">
        <v>6284</v>
      </c>
      <c r="P2210" s="2"/>
      <c r="Q2210" s="2"/>
      <c r="S2210" s="2"/>
    </row>
    <row r="2211" spans="1:19" ht="15.75" customHeight="1">
      <c r="A2211" s="3" t="s">
        <v>430</v>
      </c>
      <c r="B2211" s="3" t="s">
        <v>5979</v>
      </c>
      <c r="C2211" s="3" t="s">
        <v>1637</v>
      </c>
      <c r="D2211" s="3" t="s">
        <v>6273</v>
      </c>
      <c r="E2211" s="3" t="s">
        <v>6286</v>
      </c>
      <c r="F2211" s="3" t="s">
        <v>6287</v>
      </c>
      <c r="G2211" s="3" t="s">
        <v>745</v>
      </c>
      <c r="H2211" s="3"/>
      <c r="I2211" s="2"/>
      <c r="J2211" s="2"/>
      <c r="L2211" s="2"/>
      <c r="M2211" s="3" t="s">
        <v>430</v>
      </c>
      <c r="N2211" s="3"/>
      <c r="O2211" s="3" t="s">
        <v>1637</v>
      </c>
      <c r="P2211" s="2"/>
      <c r="Q2211" s="2"/>
      <c r="S2211" s="2"/>
    </row>
    <row r="2212" spans="1:19" ht="15.75" customHeight="1">
      <c r="A2212" s="3" t="s">
        <v>430</v>
      </c>
      <c r="B2212" s="3" t="s">
        <v>5979</v>
      </c>
      <c r="C2212" s="3" t="s">
        <v>6288</v>
      </c>
      <c r="D2212" s="3" t="s">
        <v>6273</v>
      </c>
      <c r="E2212" s="3" t="s">
        <v>806</v>
      </c>
      <c r="F2212" s="3" t="s">
        <v>6289</v>
      </c>
      <c r="G2212" s="3" t="s">
        <v>745</v>
      </c>
      <c r="H2212" s="3"/>
      <c r="I2212" s="2"/>
      <c r="J2212" s="2"/>
      <c r="L2212" s="2"/>
      <c r="M2212" s="3" t="s">
        <v>430</v>
      </c>
      <c r="N2212" s="3"/>
      <c r="O2212" s="3" t="s">
        <v>6288</v>
      </c>
      <c r="P2212" s="2"/>
      <c r="Q2212" s="2"/>
      <c r="S2212" s="2"/>
    </row>
    <row r="2213" spans="1:19" ht="15.75" customHeight="1">
      <c r="A2213" s="3" t="s">
        <v>430</v>
      </c>
      <c r="B2213" s="3" t="s">
        <v>5979</v>
      </c>
      <c r="C2213" s="3" t="s">
        <v>6290</v>
      </c>
      <c r="D2213" s="3" t="s">
        <v>6273</v>
      </c>
      <c r="E2213" s="3" t="s">
        <v>6291</v>
      </c>
      <c r="F2213" s="3" t="s">
        <v>6292</v>
      </c>
      <c r="G2213" s="3" t="s">
        <v>745</v>
      </c>
      <c r="H2213" s="3"/>
      <c r="I2213" s="2"/>
      <c r="J2213" s="2"/>
      <c r="L2213" s="2"/>
      <c r="M2213" s="3" t="s">
        <v>430</v>
      </c>
      <c r="N2213" s="3"/>
      <c r="O2213" s="3" t="s">
        <v>6290</v>
      </c>
      <c r="P2213" s="2"/>
      <c r="Q2213" s="2"/>
      <c r="S2213" s="2"/>
    </row>
    <row r="2214" spans="1:19" ht="15.75" customHeight="1">
      <c r="A2214" s="3" t="s">
        <v>430</v>
      </c>
      <c r="B2214" s="3" t="s">
        <v>5979</v>
      </c>
      <c r="C2214" s="3" t="s">
        <v>6293</v>
      </c>
      <c r="D2214" s="3" t="s">
        <v>6273</v>
      </c>
      <c r="E2214" s="3" t="s">
        <v>2024</v>
      </c>
      <c r="F2214" s="3" t="s">
        <v>6294</v>
      </c>
      <c r="G2214" s="3" t="s">
        <v>745</v>
      </c>
      <c r="H2214" s="3"/>
      <c r="I2214" s="2"/>
      <c r="J2214" s="2"/>
      <c r="L2214" s="2"/>
      <c r="M2214" s="3" t="s">
        <v>430</v>
      </c>
      <c r="N2214" s="3"/>
      <c r="O2214" s="3" t="s">
        <v>6293</v>
      </c>
      <c r="P2214" s="2"/>
      <c r="Q2214" s="2"/>
      <c r="S2214" s="2"/>
    </row>
    <row r="2215" spans="1:19" ht="15.75" customHeight="1">
      <c r="A2215" s="3" t="s">
        <v>430</v>
      </c>
      <c r="B2215" s="3" t="s">
        <v>5979</v>
      </c>
      <c r="C2215" s="3" t="s">
        <v>6295</v>
      </c>
      <c r="D2215" s="3" t="s">
        <v>6273</v>
      </c>
      <c r="E2215" s="3" t="s">
        <v>6296</v>
      </c>
      <c r="F2215" s="3" t="s">
        <v>6297</v>
      </c>
      <c r="G2215" s="3" t="s">
        <v>745</v>
      </c>
      <c r="H2215" s="3"/>
      <c r="I2215" s="2"/>
      <c r="J2215" s="2"/>
      <c r="L2215" s="2"/>
      <c r="M2215" s="3" t="s">
        <v>430</v>
      </c>
      <c r="N2215" s="3"/>
      <c r="O2215" s="3" t="s">
        <v>6295</v>
      </c>
      <c r="P2215" s="2"/>
      <c r="Q2215" s="2"/>
      <c r="S2215" s="2"/>
    </row>
    <row r="2216" spans="1:19" ht="15.75" customHeight="1">
      <c r="A2216" s="3" t="s">
        <v>430</v>
      </c>
      <c r="B2216" s="3" t="s">
        <v>5979</v>
      </c>
      <c r="C2216" s="3" t="s">
        <v>6298</v>
      </c>
      <c r="D2216" s="3" t="s">
        <v>6273</v>
      </c>
      <c r="E2216" s="3" t="s">
        <v>2019</v>
      </c>
      <c r="F2216" s="3" t="s">
        <v>6299</v>
      </c>
      <c r="G2216" s="3" t="s">
        <v>745</v>
      </c>
      <c r="H2216" s="3"/>
      <c r="I2216" s="2"/>
      <c r="J2216" s="2"/>
      <c r="L2216" s="2"/>
      <c r="M2216" s="3" t="s">
        <v>430</v>
      </c>
      <c r="N2216" s="3"/>
      <c r="O2216" s="3" t="s">
        <v>6298</v>
      </c>
      <c r="P2216" s="2"/>
      <c r="Q2216" s="2"/>
      <c r="S2216" s="2"/>
    </row>
    <row r="2217" spans="1:19" ht="15.75" customHeight="1">
      <c r="A2217" s="3" t="s">
        <v>430</v>
      </c>
      <c r="B2217" s="3" t="s">
        <v>5979</v>
      </c>
      <c r="C2217" s="3" t="s">
        <v>6300</v>
      </c>
      <c r="D2217" s="3" t="s">
        <v>6273</v>
      </c>
      <c r="E2217" s="3" t="s">
        <v>6301</v>
      </c>
      <c r="F2217" s="3" t="s">
        <v>6302</v>
      </c>
      <c r="G2217" s="3" t="s">
        <v>745</v>
      </c>
      <c r="H2217" s="3"/>
      <c r="I2217" s="2"/>
      <c r="J2217" s="2"/>
      <c r="L2217" s="2"/>
      <c r="M2217" s="3" t="s">
        <v>430</v>
      </c>
      <c r="N2217" s="3"/>
      <c r="O2217" s="3" t="s">
        <v>6300</v>
      </c>
      <c r="P2217" s="2"/>
      <c r="Q2217" s="2"/>
      <c r="S2217" s="2"/>
    </row>
    <row r="2218" spans="1:19" ht="15.75" customHeight="1">
      <c r="A2218" s="3" t="s">
        <v>430</v>
      </c>
      <c r="B2218" s="3" t="s">
        <v>5979</v>
      </c>
      <c r="C2218" s="3" t="s">
        <v>6303</v>
      </c>
      <c r="D2218" s="3" t="s">
        <v>6273</v>
      </c>
      <c r="E2218" s="3" t="s">
        <v>534</v>
      </c>
      <c r="F2218" s="3" t="s">
        <v>6304</v>
      </c>
      <c r="G2218" s="3" t="s">
        <v>745</v>
      </c>
      <c r="H2218" s="3"/>
      <c r="I2218" s="2"/>
      <c r="J2218" s="2"/>
      <c r="L2218" s="2"/>
      <c r="M2218" s="3" t="s">
        <v>430</v>
      </c>
      <c r="N2218" s="3"/>
      <c r="O2218" s="3" t="s">
        <v>6303</v>
      </c>
      <c r="P2218" s="2"/>
      <c r="Q2218" s="2"/>
      <c r="S2218" s="2"/>
    </row>
    <row r="2219" spans="1:19" ht="15.75" customHeight="1">
      <c r="A2219" s="3" t="s">
        <v>430</v>
      </c>
      <c r="B2219" s="3" t="s">
        <v>5979</v>
      </c>
      <c r="C2219" s="3" t="s">
        <v>6305</v>
      </c>
      <c r="D2219" s="3" t="s">
        <v>6273</v>
      </c>
      <c r="E2219" s="3" t="s">
        <v>6306</v>
      </c>
      <c r="F2219" s="3" t="s">
        <v>6307</v>
      </c>
      <c r="G2219" s="3" t="s">
        <v>745</v>
      </c>
      <c r="H2219" s="3"/>
      <c r="I2219" s="2"/>
      <c r="J2219" s="2"/>
      <c r="L2219" s="2"/>
      <c r="M2219" s="3" t="s">
        <v>430</v>
      </c>
      <c r="N2219" s="3"/>
      <c r="O2219" s="3" t="s">
        <v>6305</v>
      </c>
      <c r="P2219" s="2"/>
      <c r="Q2219" s="2"/>
      <c r="S2219" s="2"/>
    </row>
    <row r="2220" spans="1:19" ht="15.75" customHeight="1">
      <c r="A2220" s="3" t="s">
        <v>430</v>
      </c>
      <c r="B2220" s="3" t="s">
        <v>5979</v>
      </c>
      <c r="C2220" s="3" t="s">
        <v>6308</v>
      </c>
      <c r="D2220" s="3" t="s">
        <v>6273</v>
      </c>
      <c r="E2220" s="3" t="s">
        <v>6309</v>
      </c>
      <c r="F2220" s="3" t="s">
        <v>6310</v>
      </c>
      <c r="G2220" s="3" t="s">
        <v>745</v>
      </c>
      <c r="H2220" s="3"/>
      <c r="I2220" s="2"/>
      <c r="J2220" s="2"/>
      <c r="L2220" s="2"/>
      <c r="M2220" s="3" t="s">
        <v>430</v>
      </c>
      <c r="N2220" s="3"/>
      <c r="O2220" s="3" t="s">
        <v>6308</v>
      </c>
      <c r="P2220" s="2"/>
      <c r="Q2220" s="2"/>
      <c r="S2220" s="2"/>
    </row>
    <row r="2221" spans="1:19" ht="15.75" customHeight="1">
      <c r="A2221" s="3" t="s">
        <v>430</v>
      </c>
      <c r="B2221" s="3" t="s">
        <v>5979</v>
      </c>
      <c r="C2221" s="3" t="s">
        <v>6311</v>
      </c>
      <c r="D2221" s="3" t="s">
        <v>6273</v>
      </c>
      <c r="E2221" s="3" t="s">
        <v>6312</v>
      </c>
      <c r="F2221" s="3" t="s">
        <v>6313</v>
      </c>
      <c r="G2221" s="3" t="s">
        <v>745</v>
      </c>
      <c r="H2221" s="3"/>
      <c r="I2221" s="2"/>
      <c r="J2221" s="2"/>
      <c r="L2221" s="2"/>
      <c r="M2221" s="3" t="s">
        <v>430</v>
      </c>
      <c r="N2221" s="3"/>
      <c r="O2221" s="3" t="s">
        <v>6311</v>
      </c>
      <c r="P2221" s="2"/>
      <c r="Q2221" s="2"/>
      <c r="S2221" s="2"/>
    </row>
    <row r="2222" spans="1:19" ht="15.75" customHeight="1">
      <c r="A2222" s="3" t="s">
        <v>430</v>
      </c>
      <c r="B2222" s="3" t="s">
        <v>5979</v>
      </c>
      <c r="C2222" s="3" t="s">
        <v>6314</v>
      </c>
      <c r="D2222" s="3" t="s">
        <v>6273</v>
      </c>
      <c r="E2222" s="3" t="s">
        <v>6315</v>
      </c>
      <c r="F2222" s="3" t="s">
        <v>6316</v>
      </c>
      <c r="G2222" s="3" t="s">
        <v>745</v>
      </c>
      <c r="H2222" s="3"/>
      <c r="I2222" s="2"/>
      <c r="J2222" s="2"/>
      <c r="L2222" s="2"/>
      <c r="M2222" s="3" t="s">
        <v>430</v>
      </c>
      <c r="N2222" s="3"/>
      <c r="O2222" s="3" t="s">
        <v>6314</v>
      </c>
      <c r="P2222" s="2"/>
      <c r="Q2222" s="2"/>
      <c r="S2222" s="2"/>
    </row>
    <row r="2223" spans="1:19" ht="15.75" customHeight="1">
      <c r="A2223" s="3" t="s">
        <v>430</v>
      </c>
      <c r="B2223" s="3" t="s">
        <v>5979</v>
      </c>
      <c r="C2223" s="3" t="s">
        <v>6317</v>
      </c>
      <c r="D2223" s="3" t="s">
        <v>6273</v>
      </c>
      <c r="E2223" s="3" t="s">
        <v>2021</v>
      </c>
      <c r="F2223" s="3" t="s">
        <v>6318</v>
      </c>
      <c r="G2223" s="3" t="s">
        <v>745</v>
      </c>
      <c r="H2223" s="3"/>
      <c r="I2223" s="2"/>
      <c r="J2223" s="2"/>
      <c r="L2223" s="2"/>
      <c r="M2223" s="3" t="s">
        <v>430</v>
      </c>
      <c r="N2223" s="3"/>
      <c r="O2223" s="3" t="s">
        <v>6317</v>
      </c>
      <c r="P2223" s="2"/>
      <c r="Q2223" s="2"/>
      <c r="S2223" s="2"/>
    </row>
    <row r="2224" spans="1:19" ht="15.75" customHeight="1">
      <c r="A2224" s="3" t="s">
        <v>430</v>
      </c>
      <c r="B2224" s="3" t="s">
        <v>5979</v>
      </c>
      <c r="C2224" s="3" t="s">
        <v>6319</v>
      </c>
      <c r="D2224" s="3" t="s">
        <v>6273</v>
      </c>
      <c r="E2224" s="3" t="s">
        <v>6320</v>
      </c>
      <c r="F2224" s="3" t="s">
        <v>6321</v>
      </c>
      <c r="G2224" s="3" t="s">
        <v>745</v>
      </c>
      <c r="H2224" s="3"/>
      <c r="I2224" s="2"/>
      <c r="J2224" s="2"/>
      <c r="L2224" s="2"/>
      <c r="M2224" s="3" t="s">
        <v>430</v>
      </c>
      <c r="N2224" s="3"/>
      <c r="O2224" s="3" t="s">
        <v>6319</v>
      </c>
      <c r="P2224" s="2"/>
      <c r="Q2224" s="2"/>
      <c r="S2224" s="2"/>
    </row>
    <row r="2225" spans="1:19" ht="15.75" customHeight="1">
      <c r="A2225" s="3" t="s">
        <v>430</v>
      </c>
      <c r="B2225" s="3" t="s">
        <v>5979</v>
      </c>
      <c r="C2225" s="3" t="s">
        <v>6322</v>
      </c>
      <c r="D2225" s="3" t="s">
        <v>6273</v>
      </c>
      <c r="E2225" s="3" t="s">
        <v>6323</v>
      </c>
      <c r="F2225" s="3" t="s">
        <v>6324</v>
      </c>
      <c r="G2225" s="3" t="s">
        <v>745</v>
      </c>
      <c r="H2225" s="3"/>
      <c r="I2225" s="2"/>
      <c r="J2225" s="2"/>
      <c r="L2225" s="2"/>
      <c r="M2225" s="3" t="s">
        <v>430</v>
      </c>
      <c r="N2225" s="3"/>
      <c r="O2225" s="3" t="s">
        <v>6322</v>
      </c>
      <c r="P2225" s="2"/>
      <c r="Q2225" s="2"/>
      <c r="S2225" s="2"/>
    </row>
    <row r="2226" spans="1:19" ht="15.75" customHeight="1">
      <c r="A2226" s="3" t="s">
        <v>430</v>
      </c>
      <c r="B2226" s="3" t="s">
        <v>5979</v>
      </c>
      <c r="C2226" s="3" t="s">
        <v>595</v>
      </c>
      <c r="D2226" s="3" t="s">
        <v>6273</v>
      </c>
      <c r="E2226" s="3" t="s">
        <v>676</v>
      </c>
      <c r="F2226" s="3" t="s">
        <v>6325</v>
      </c>
      <c r="G2226" s="3" t="s">
        <v>745</v>
      </c>
      <c r="H2226" s="3"/>
      <c r="I2226" s="2"/>
      <c r="J2226" s="2"/>
      <c r="L2226" s="2"/>
      <c r="M2226" s="3" t="s">
        <v>430</v>
      </c>
      <c r="N2226" s="3"/>
      <c r="O2226" s="3" t="s">
        <v>595</v>
      </c>
      <c r="P2226" s="2"/>
      <c r="Q2226" s="2"/>
      <c r="S2226" s="2"/>
    </row>
    <row r="2227" spans="1:19" ht="15.75" customHeight="1">
      <c r="A2227" s="3" t="s">
        <v>430</v>
      </c>
      <c r="B2227" s="3" t="s">
        <v>5979</v>
      </c>
      <c r="C2227" s="3" t="s">
        <v>6326</v>
      </c>
      <c r="D2227" s="3" t="s">
        <v>6273</v>
      </c>
      <c r="E2227" s="3" t="s">
        <v>6327</v>
      </c>
      <c r="F2227" s="3" t="s">
        <v>6328</v>
      </c>
      <c r="G2227" s="3" t="s">
        <v>745</v>
      </c>
      <c r="H2227" s="3"/>
      <c r="I2227" s="2"/>
      <c r="J2227" s="2"/>
      <c r="L2227" s="2"/>
      <c r="M2227" s="3" t="s">
        <v>430</v>
      </c>
      <c r="N2227" s="3"/>
      <c r="O2227" s="3" t="s">
        <v>6326</v>
      </c>
      <c r="P2227" s="2"/>
      <c r="Q2227" s="2"/>
      <c r="S2227" s="2"/>
    </row>
    <row r="2228" spans="1:19" ht="15.75" customHeight="1">
      <c r="A2228" s="3" t="s">
        <v>430</v>
      </c>
      <c r="B2228" s="3" t="s">
        <v>5979</v>
      </c>
      <c r="C2228" s="3" t="s">
        <v>4061</v>
      </c>
      <c r="D2228" s="3" t="s">
        <v>6273</v>
      </c>
      <c r="E2228" s="3" t="s">
        <v>1342</v>
      </c>
      <c r="F2228" s="3" t="s">
        <v>6329</v>
      </c>
      <c r="G2228" s="3" t="s">
        <v>745</v>
      </c>
      <c r="H2228" s="3"/>
      <c r="I2228" s="2"/>
      <c r="J2228" s="2"/>
      <c r="L2228" s="2"/>
      <c r="M2228" s="3" t="s">
        <v>430</v>
      </c>
      <c r="N2228" s="3"/>
      <c r="O2228" s="3" t="s">
        <v>4061</v>
      </c>
      <c r="P2228" s="2"/>
      <c r="Q2228" s="2"/>
      <c r="S2228" s="2"/>
    </row>
    <row r="2229" spans="1:19" ht="15.75" customHeight="1">
      <c r="A2229" s="3" t="s">
        <v>430</v>
      </c>
      <c r="B2229" s="3" t="s">
        <v>5979</v>
      </c>
      <c r="C2229" s="3" t="s">
        <v>6330</v>
      </c>
      <c r="D2229" s="3" t="s">
        <v>6273</v>
      </c>
      <c r="E2229" s="3" t="s">
        <v>6331</v>
      </c>
      <c r="F2229" s="3" t="s">
        <v>6332</v>
      </c>
      <c r="G2229" s="3" t="s">
        <v>745</v>
      </c>
      <c r="H2229" s="3"/>
      <c r="I2229" s="2"/>
      <c r="J2229" s="2"/>
      <c r="L2229" s="2"/>
      <c r="M2229" s="3" t="s">
        <v>430</v>
      </c>
      <c r="N2229" s="3"/>
      <c r="O2229" s="3" t="s">
        <v>6330</v>
      </c>
      <c r="P2229" s="2"/>
      <c r="Q2229" s="2"/>
      <c r="S2229" s="2"/>
    </row>
    <row r="2230" spans="1:19" ht="15.75" customHeight="1">
      <c r="A2230" s="3" t="s">
        <v>430</v>
      </c>
      <c r="B2230" s="3" t="s">
        <v>5979</v>
      </c>
      <c r="C2230" s="3" t="s">
        <v>6333</v>
      </c>
      <c r="D2230" s="3" t="s">
        <v>6273</v>
      </c>
      <c r="E2230" s="3" t="s">
        <v>6334</v>
      </c>
      <c r="F2230" s="3" t="s">
        <v>6335</v>
      </c>
      <c r="G2230" s="3" t="s">
        <v>745</v>
      </c>
      <c r="H2230" s="3"/>
      <c r="I2230" s="2"/>
      <c r="J2230" s="2"/>
      <c r="L2230" s="2"/>
      <c r="M2230" s="3" t="s">
        <v>430</v>
      </c>
      <c r="N2230" s="3"/>
      <c r="O2230" s="3" t="s">
        <v>6333</v>
      </c>
      <c r="P2230" s="2"/>
      <c r="Q2230" s="2"/>
      <c r="S2230" s="2"/>
    </row>
    <row r="2231" spans="1:19" ht="15.75" customHeight="1">
      <c r="A2231" s="3" t="s">
        <v>430</v>
      </c>
      <c r="B2231" s="3" t="s">
        <v>5979</v>
      </c>
      <c r="C2231" s="3" t="s">
        <v>6336</v>
      </c>
      <c r="D2231" s="3" t="s">
        <v>6273</v>
      </c>
      <c r="E2231" s="3" t="s">
        <v>6337</v>
      </c>
      <c r="F2231" s="3" t="s">
        <v>6338</v>
      </c>
      <c r="G2231" s="3" t="s">
        <v>745</v>
      </c>
      <c r="H2231" s="3"/>
      <c r="I2231" s="2"/>
      <c r="J2231" s="2"/>
      <c r="L2231" s="2"/>
      <c r="M2231" s="3" t="s">
        <v>430</v>
      </c>
      <c r="N2231" s="3"/>
      <c r="O2231" s="3" t="s">
        <v>6336</v>
      </c>
      <c r="P2231" s="2"/>
      <c r="Q2231" s="2"/>
      <c r="S2231" s="2"/>
    </row>
    <row r="2232" spans="1:19" ht="15.75" customHeight="1">
      <c r="A2232" s="3" t="s">
        <v>430</v>
      </c>
      <c r="B2232" s="3" t="s">
        <v>5979</v>
      </c>
      <c r="C2232" s="3" t="s">
        <v>6339</v>
      </c>
      <c r="D2232" s="3" t="s">
        <v>6273</v>
      </c>
      <c r="E2232" s="3" t="s">
        <v>6340</v>
      </c>
      <c r="F2232" s="3" t="s">
        <v>6341</v>
      </c>
      <c r="G2232" s="3" t="s">
        <v>745</v>
      </c>
      <c r="H2232" s="3"/>
      <c r="I2232" s="2"/>
      <c r="J2232" s="2"/>
      <c r="L2232" s="2"/>
      <c r="M2232" s="3" t="s">
        <v>430</v>
      </c>
      <c r="N2232" s="3"/>
      <c r="O2232" s="3" t="s">
        <v>6339</v>
      </c>
      <c r="P2232" s="2"/>
      <c r="Q2232" s="2"/>
      <c r="S2232" s="2"/>
    </row>
    <row r="2233" spans="1:19" ht="15.75" customHeight="1">
      <c r="A2233" s="3" t="s">
        <v>430</v>
      </c>
      <c r="B2233" s="3" t="s">
        <v>5979</v>
      </c>
      <c r="C2233" s="3" t="s">
        <v>6342</v>
      </c>
      <c r="D2233" s="3" t="s">
        <v>6273</v>
      </c>
      <c r="E2233" s="3" t="s">
        <v>6343</v>
      </c>
      <c r="F2233" s="3" t="s">
        <v>6344</v>
      </c>
      <c r="G2233" s="3" t="s">
        <v>745</v>
      </c>
      <c r="H2233" s="3"/>
      <c r="I2233" s="2"/>
      <c r="J2233" s="2"/>
      <c r="L2233" s="2"/>
      <c r="M2233" s="3" t="s">
        <v>430</v>
      </c>
      <c r="N2233" s="3"/>
      <c r="O2233" s="3" t="s">
        <v>6342</v>
      </c>
      <c r="P2233" s="2"/>
      <c r="Q2233" s="2"/>
      <c r="S2233" s="2"/>
    </row>
    <row r="2234" spans="1:19" ht="15.75" customHeight="1">
      <c r="A2234" s="3" t="s">
        <v>430</v>
      </c>
      <c r="B2234" s="3" t="s">
        <v>5979</v>
      </c>
      <c r="C2234" s="3" t="s">
        <v>6345</v>
      </c>
      <c r="D2234" s="3" t="s">
        <v>6273</v>
      </c>
      <c r="E2234" s="3" t="s">
        <v>6346</v>
      </c>
      <c r="F2234" s="3" t="s">
        <v>6347</v>
      </c>
      <c r="G2234" s="3" t="s">
        <v>745</v>
      </c>
      <c r="H2234" s="3"/>
      <c r="I2234" s="2"/>
      <c r="J2234" s="2"/>
      <c r="L2234" s="2"/>
      <c r="M2234" s="3" t="s">
        <v>430</v>
      </c>
      <c r="N2234" s="3"/>
      <c r="O2234" s="3" t="s">
        <v>6345</v>
      </c>
      <c r="P2234" s="2"/>
      <c r="Q2234" s="2"/>
      <c r="S2234" s="2"/>
    </row>
    <row r="2235" spans="1:19" ht="15.75" customHeight="1">
      <c r="A2235" s="3" t="s">
        <v>430</v>
      </c>
      <c r="B2235" s="3" t="s">
        <v>5979</v>
      </c>
      <c r="C2235" s="3" t="s">
        <v>6348</v>
      </c>
      <c r="D2235" s="3" t="s">
        <v>6273</v>
      </c>
      <c r="E2235" s="3" t="s">
        <v>2029</v>
      </c>
      <c r="F2235" s="3" t="s">
        <v>6349</v>
      </c>
      <c r="G2235" s="3" t="s">
        <v>745</v>
      </c>
      <c r="H2235" s="3"/>
      <c r="I2235" s="2"/>
      <c r="J2235" s="2"/>
      <c r="L2235" s="2"/>
      <c r="M2235" s="3" t="s">
        <v>430</v>
      </c>
      <c r="N2235" s="3"/>
      <c r="O2235" s="3" t="s">
        <v>6348</v>
      </c>
      <c r="P2235" s="2"/>
      <c r="Q2235" s="2"/>
      <c r="S2235" s="2"/>
    </row>
    <row r="2236" spans="1:19" ht="15.75" customHeight="1">
      <c r="A2236" s="3" t="s">
        <v>430</v>
      </c>
      <c r="B2236" s="3" t="s">
        <v>5979</v>
      </c>
      <c r="C2236" s="3" t="s">
        <v>6350</v>
      </c>
      <c r="D2236" s="3" t="s">
        <v>6351</v>
      </c>
      <c r="E2236" s="3" t="s">
        <v>6352</v>
      </c>
      <c r="F2236" s="3" t="s">
        <v>6353</v>
      </c>
      <c r="G2236" s="3" t="s">
        <v>332</v>
      </c>
      <c r="H2236" s="3"/>
      <c r="I2236" s="2"/>
      <c r="J2236" s="2"/>
      <c r="L2236" s="2"/>
      <c r="M2236" s="3" t="s">
        <v>430</v>
      </c>
      <c r="N2236" s="3"/>
      <c r="O2236" s="3" t="s">
        <v>6350</v>
      </c>
      <c r="P2236" s="2"/>
      <c r="Q2236" s="2"/>
      <c r="S2236" s="2"/>
    </row>
    <row r="2237" spans="1:19" ht="15.75" customHeight="1">
      <c r="A2237" s="3" t="s">
        <v>430</v>
      </c>
      <c r="B2237" s="3" t="s">
        <v>5979</v>
      </c>
      <c r="C2237" s="3" t="s">
        <v>6354</v>
      </c>
      <c r="D2237" s="3" t="s">
        <v>6351</v>
      </c>
      <c r="E2237" s="3" t="s">
        <v>6355</v>
      </c>
      <c r="F2237" s="3" t="s">
        <v>6356</v>
      </c>
      <c r="G2237" s="3" t="s">
        <v>332</v>
      </c>
      <c r="H2237" s="3"/>
      <c r="I2237" s="2"/>
      <c r="J2237" s="2"/>
      <c r="L2237" s="2"/>
      <c r="M2237" s="3" t="s">
        <v>430</v>
      </c>
      <c r="N2237" s="3"/>
      <c r="O2237" s="3" t="s">
        <v>6354</v>
      </c>
      <c r="P2237" s="2"/>
      <c r="Q2237" s="2"/>
      <c r="S2237" s="2"/>
    </row>
    <row r="2238" spans="1:19" ht="15.75" customHeight="1">
      <c r="A2238" s="3" t="s">
        <v>430</v>
      </c>
      <c r="B2238" s="3" t="s">
        <v>5979</v>
      </c>
      <c r="C2238" s="3" t="s">
        <v>6357</v>
      </c>
      <c r="D2238" s="3" t="s">
        <v>6351</v>
      </c>
      <c r="E2238" s="3" t="s">
        <v>6358</v>
      </c>
      <c r="F2238" s="3" t="s">
        <v>6359</v>
      </c>
      <c r="G2238" s="3" t="s">
        <v>332</v>
      </c>
      <c r="H2238" s="3"/>
      <c r="I2238" s="2"/>
      <c r="J2238" s="2"/>
      <c r="L2238" s="2"/>
      <c r="M2238" s="3" t="s">
        <v>430</v>
      </c>
      <c r="N2238" s="3"/>
      <c r="O2238" s="3" t="s">
        <v>6357</v>
      </c>
      <c r="P2238" s="2"/>
      <c r="Q2238" s="2"/>
      <c r="S2238" s="2"/>
    </row>
    <row r="2239" spans="1:19" ht="15.75" customHeight="1">
      <c r="A2239" s="3" t="s">
        <v>430</v>
      </c>
      <c r="B2239" s="3" t="s">
        <v>5979</v>
      </c>
      <c r="C2239" s="3" t="s">
        <v>6360</v>
      </c>
      <c r="D2239" s="3" t="s">
        <v>6351</v>
      </c>
      <c r="E2239" s="3" t="s">
        <v>6361</v>
      </c>
      <c r="F2239" s="3" t="s">
        <v>6362</v>
      </c>
      <c r="G2239" s="3" t="s">
        <v>745</v>
      </c>
      <c r="H2239" s="3"/>
      <c r="I2239" s="2"/>
      <c r="J2239" s="2"/>
      <c r="L2239" s="2"/>
      <c r="M2239" s="3" t="s">
        <v>430</v>
      </c>
      <c r="N2239" s="3"/>
      <c r="O2239" s="3" t="s">
        <v>6360</v>
      </c>
      <c r="P2239" s="2"/>
      <c r="Q2239" s="2"/>
      <c r="S2239" s="2"/>
    </row>
    <row r="2240" spans="1:19" ht="15.75" customHeight="1">
      <c r="A2240" s="3" t="s">
        <v>430</v>
      </c>
      <c r="B2240" s="3" t="s">
        <v>5979</v>
      </c>
      <c r="C2240" s="3" t="s">
        <v>6363</v>
      </c>
      <c r="D2240" s="3" t="s">
        <v>6351</v>
      </c>
      <c r="E2240" s="3" t="s">
        <v>6364</v>
      </c>
      <c r="F2240" s="3" t="s">
        <v>6365</v>
      </c>
      <c r="G2240" s="3" t="s">
        <v>745</v>
      </c>
      <c r="H2240" s="3"/>
      <c r="I2240" s="2"/>
      <c r="J2240" s="2"/>
      <c r="L2240" s="2"/>
      <c r="M2240" s="3" t="s">
        <v>430</v>
      </c>
      <c r="N2240" s="3"/>
      <c r="O2240" s="3" t="s">
        <v>6363</v>
      </c>
      <c r="P2240" s="2"/>
      <c r="Q2240" s="2"/>
      <c r="S2240" s="2"/>
    </row>
    <row r="2241" spans="1:19" ht="15.75" customHeight="1">
      <c r="A2241" s="3" t="s">
        <v>430</v>
      </c>
      <c r="B2241" s="3" t="s">
        <v>5979</v>
      </c>
      <c r="C2241" s="3" t="s">
        <v>6366</v>
      </c>
      <c r="D2241" s="3" t="s">
        <v>6351</v>
      </c>
      <c r="E2241" s="3" t="s">
        <v>6367</v>
      </c>
      <c r="F2241" s="3" t="s">
        <v>6368</v>
      </c>
      <c r="G2241" s="3" t="s">
        <v>745</v>
      </c>
      <c r="H2241" s="3"/>
      <c r="I2241" s="2"/>
      <c r="J2241" s="2"/>
      <c r="L2241" s="2"/>
      <c r="M2241" s="3" t="s">
        <v>430</v>
      </c>
      <c r="N2241" s="3"/>
      <c r="O2241" s="3" t="s">
        <v>6366</v>
      </c>
      <c r="P2241" s="2"/>
      <c r="Q2241" s="2"/>
      <c r="S2241" s="2"/>
    </row>
    <row r="2242" spans="1:19" ht="15.75" customHeight="1">
      <c r="A2242" s="3" t="s">
        <v>430</v>
      </c>
      <c r="B2242" s="3" t="s">
        <v>5979</v>
      </c>
      <c r="C2242" s="3" t="s">
        <v>6369</v>
      </c>
      <c r="D2242" s="3" t="s">
        <v>6351</v>
      </c>
      <c r="E2242" s="3" t="s">
        <v>1939</v>
      </c>
      <c r="F2242" s="3" t="s">
        <v>6370</v>
      </c>
      <c r="G2242" s="3" t="s">
        <v>745</v>
      </c>
      <c r="H2242" s="3"/>
      <c r="I2242" s="2"/>
      <c r="J2242" s="2"/>
      <c r="L2242" s="2"/>
      <c r="M2242" s="3" t="s">
        <v>430</v>
      </c>
      <c r="N2242" s="3"/>
      <c r="O2242" s="3" t="s">
        <v>6369</v>
      </c>
      <c r="P2242" s="2"/>
      <c r="Q2242" s="2"/>
      <c r="S2242" s="2"/>
    </row>
    <row r="2243" spans="1:19" ht="15.75" customHeight="1">
      <c r="A2243" s="3" t="s">
        <v>430</v>
      </c>
      <c r="B2243" s="3" t="s">
        <v>5979</v>
      </c>
      <c r="C2243" s="3" t="s">
        <v>6371</v>
      </c>
      <c r="D2243" s="3" t="s">
        <v>6351</v>
      </c>
      <c r="E2243" s="3" t="s">
        <v>6372</v>
      </c>
      <c r="F2243" s="3" t="s">
        <v>6373</v>
      </c>
      <c r="G2243" s="3" t="s">
        <v>745</v>
      </c>
      <c r="H2243" s="3"/>
      <c r="I2243" s="2"/>
      <c r="J2243" s="2"/>
      <c r="L2243" s="2"/>
      <c r="M2243" s="3" t="s">
        <v>430</v>
      </c>
      <c r="N2243" s="3"/>
      <c r="O2243" s="3" t="s">
        <v>6371</v>
      </c>
      <c r="P2243" s="2"/>
      <c r="Q2243" s="2"/>
      <c r="S2243" s="2"/>
    </row>
    <row r="2244" spans="1:19" ht="15.75" customHeight="1">
      <c r="A2244" s="3" t="s">
        <v>430</v>
      </c>
      <c r="B2244" s="3" t="s">
        <v>5979</v>
      </c>
      <c r="C2244" s="3" t="s">
        <v>6374</v>
      </c>
      <c r="D2244" s="3" t="s">
        <v>6351</v>
      </c>
      <c r="E2244" s="3" t="s">
        <v>5603</v>
      </c>
      <c r="F2244" s="3" t="s">
        <v>6375</v>
      </c>
      <c r="G2244" s="3" t="s">
        <v>332</v>
      </c>
      <c r="H2244" s="3"/>
      <c r="I2244" s="2"/>
      <c r="J2244" s="2"/>
      <c r="L2244" s="2"/>
      <c r="M2244" s="3" t="s">
        <v>430</v>
      </c>
      <c r="N2244" s="3"/>
      <c r="O2244" s="3" t="s">
        <v>6374</v>
      </c>
      <c r="P2244" s="2"/>
      <c r="Q2244" s="2"/>
      <c r="S2244" s="2"/>
    </row>
    <row r="2245" spans="1:19" ht="15.75" customHeight="1">
      <c r="A2245" s="3" t="s">
        <v>430</v>
      </c>
      <c r="B2245" s="3" t="s">
        <v>5979</v>
      </c>
      <c r="C2245" s="3" t="s">
        <v>2961</v>
      </c>
      <c r="D2245" s="3" t="s">
        <v>6351</v>
      </c>
      <c r="E2245" s="3" t="s">
        <v>1929</v>
      </c>
      <c r="F2245" s="3" t="s">
        <v>6376</v>
      </c>
      <c r="G2245" s="3" t="s">
        <v>745</v>
      </c>
      <c r="H2245" s="3"/>
      <c r="I2245" s="2"/>
      <c r="J2245" s="2"/>
      <c r="L2245" s="2"/>
      <c r="M2245" s="3" t="s">
        <v>430</v>
      </c>
      <c r="N2245" s="3"/>
      <c r="O2245" s="3" t="s">
        <v>2961</v>
      </c>
      <c r="P2245" s="2"/>
      <c r="Q2245" s="2"/>
      <c r="S2245" s="2"/>
    </row>
    <row r="2246" spans="1:19" ht="15.75" customHeight="1">
      <c r="A2246" s="3" t="s">
        <v>430</v>
      </c>
      <c r="B2246" s="3" t="s">
        <v>5979</v>
      </c>
      <c r="C2246" s="3" t="s">
        <v>6377</v>
      </c>
      <c r="D2246" s="3" t="s">
        <v>6351</v>
      </c>
      <c r="E2246" s="3" t="s">
        <v>1268</v>
      </c>
      <c r="F2246" s="3" t="s">
        <v>6378</v>
      </c>
      <c r="G2246" s="3" t="s">
        <v>745</v>
      </c>
      <c r="H2246" s="3"/>
      <c r="I2246" s="2"/>
      <c r="J2246" s="2"/>
      <c r="L2246" s="2"/>
      <c r="M2246" s="3" t="s">
        <v>430</v>
      </c>
      <c r="N2246" s="3"/>
      <c r="O2246" s="3" t="s">
        <v>6377</v>
      </c>
      <c r="P2246" s="2"/>
      <c r="Q2246" s="2"/>
      <c r="S2246" s="2"/>
    </row>
    <row r="2247" spans="1:19" ht="15.75" customHeight="1">
      <c r="A2247" s="3" t="s">
        <v>430</v>
      </c>
      <c r="B2247" s="3" t="s">
        <v>5979</v>
      </c>
      <c r="C2247" s="3" t="s">
        <v>6379</v>
      </c>
      <c r="D2247" s="3" t="s">
        <v>6351</v>
      </c>
      <c r="E2247" s="3" t="s">
        <v>6380</v>
      </c>
      <c r="F2247" s="3" t="s">
        <v>6381</v>
      </c>
      <c r="G2247" s="3" t="s">
        <v>745</v>
      </c>
      <c r="H2247" s="3"/>
      <c r="I2247" s="2"/>
      <c r="J2247" s="2"/>
      <c r="L2247" s="2"/>
      <c r="M2247" s="3" t="s">
        <v>430</v>
      </c>
      <c r="N2247" s="3"/>
      <c r="O2247" s="3" t="s">
        <v>6379</v>
      </c>
      <c r="P2247" s="2"/>
      <c r="Q2247" s="2"/>
      <c r="S2247" s="2"/>
    </row>
    <row r="2248" spans="1:19" ht="15.75" customHeight="1">
      <c r="A2248" s="3" t="s">
        <v>430</v>
      </c>
      <c r="B2248" s="3" t="s">
        <v>5979</v>
      </c>
      <c r="C2248" s="3" t="s">
        <v>4944</v>
      </c>
      <c r="D2248" s="3" t="s">
        <v>6351</v>
      </c>
      <c r="E2248" s="3" t="s">
        <v>1834</v>
      </c>
      <c r="F2248" s="3" t="s">
        <v>6382</v>
      </c>
      <c r="G2248" s="3" t="s">
        <v>745</v>
      </c>
      <c r="H2248" s="3"/>
      <c r="I2248" s="2"/>
      <c r="J2248" s="2"/>
      <c r="L2248" s="2"/>
      <c r="M2248" s="3" t="s">
        <v>430</v>
      </c>
      <c r="N2248" s="3"/>
      <c r="O2248" s="3" t="s">
        <v>4944</v>
      </c>
      <c r="P2248" s="2"/>
      <c r="Q2248" s="2"/>
      <c r="S2248" s="2"/>
    </row>
    <row r="2249" spans="1:19" ht="15.75" customHeight="1">
      <c r="A2249" s="3" t="s">
        <v>430</v>
      </c>
      <c r="B2249" s="3" t="s">
        <v>5979</v>
      </c>
      <c r="C2249" s="3" t="s">
        <v>6383</v>
      </c>
      <c r="D2249" s="3" t="s">
        <v>6351</v>
      </c>
      <c r="E2249" s="3" t="s">
        <v>5559</v>
      </c>
      <c r="F2249" s="3" t="s">
        <v>6384</v>
      </c>
      <c r="G2249" s="3" t="s">
        <v>745</v>
      </c>
      <c r="H2249" s="3"/>
      <c r="I2249" s="2"/>
      <c r="J2249" s="2"/>
      <c r="L2249" s="2"/>
      <c r="M2249" s="3" t="s">
        <v>430</v>
      </c>
      <c r="N2249" s="3"/>
      <c r="O2249" s="3" t="s">
        <v>6383</v>
      </c>
      <c r="P2249" s="2"/>
      <c r="Q2249" s="2"/>
      <c r="S2249" s="2"/>
    </row>
    <row r="2250" spans="1:19" ht="15.75" customHeight="1">
      <c r="A2250" s="3" t="s">
        <v>430</v>
      </c>
      <c r="B2250" s="3" t="s">
        <v>5979</v>
      </c>
      <c r="C2250" s="3" t="s">
        <v>6385</v>
      </c>
      <c r="D2250" s="3" t="s">
        <v>6351</v>
      </c>
      <c r="E2250" s="3" t="s">
        <v>6386</v>
      </c>
      <c r="F2250" s="3" t="s">
        <v>6387</v>
      </c>
      <c r="G2250" s="3" t="s">
        <v>745</v>
      </c>
      <c r="H2250" s="3"/>
      <c r="I2250" s="2"/>
      <c r="J2250" s="2"/>
      <c r="L2250" s="2"/>
      <c r="M2250" s="3" t="s">
        <v>430</v>
      </c>
      <c r="N2250" s="3"/>
      <c r="O2250" s="3" t="s">
        <v>6385</v>
      </c>
      <c r="P2250" s="2"/>
      <c r="Q2250" s="2"/>
      <c r="S2250" s="2"/>
    </row>
    <row r="2251" spans="1:19" ht="15.75" customHeight="1">
      <c r="A2251" s="3" t="s">
        <v>430</v>
      </c>
      <c r="B2251" s="3" t="s">
        <v>5979</v>
      </c>
      <c r="C2251" s="3" t="s">
        <v>6388</v>
      </c>
      <c r="D2251" s="3" t="s">
        <v>6351</v>
      </c>
      <c r="E2251" s="3" t="s">
        <v>2290</v>
      </c>
      <c r="F2251" s="3" t="s">
        <v>6389</v>
      </c>
      <c r="G2251" s="3" t="s">
        <v>745</v>
      </c>
      <c r="H2251" s="3"/>
      <c r="I2251" s="2"/>
      <c r="J2251" s="2"/>
      <c r="L2251" s="2"/>
      <c r="M2251" s="3" t="s">
        <v>430</v>
      </c>
      <c r="N2251" s="3"/>
      <c r="O2251" s="3" t="s">
        <v>6388</v>
      </c>
      <c r="P2251" s="2"/>
      <c r="Q2251" s="2"/>
      <c r="S2251" s="2"/>
    </row>
    <row r="2252" spans="1:19" ht="15.75" customHeight="1">
      <c r="A2252" s="3" t="s">
        <v>430</v>
      </c>
      <c r="B2252" s="3" t="s">
        <v>5979</v>
      </c>
      <c r="C2252" s="3" t="s">
        <v>6390</v>
      </c>
      <c r="D2252" s="3" t="s">
        <v>6351</v>
      </c>
      <c r="E2252" s="3" t="s">
        <v>1503</v>
      </c>
      <c r="F2252" s="3" t="s">
        <v>6391</v>
      </c>
      <c r="G2252" s="3" t="s">
        <v>745</v>
      </c>
      <c r="H2252" s="3"/>
      <c r="I2252" s="2"/>
      <c r="J2252" s="2"/>
      <c r="L2252" s="2"/>
      <c r="M2252" s="3" t="s">
        <v>430</v>
      </c>
      <c r="N2252" s="3"/>
      <c r="O2252" s="3" t="s">
        <v>6390</v>
      </c>
      <c r="P2252" s="2"/>
      <c r="Q2252" s="2"/>
      <c r="S2252" s="2"/>
    </row>
    <row r="2253" spans="1:19" ht="15.75" customHeight="1">
      <c r="A2253" s="3" t="s">
        <v>430</v>
      </c>
      <c r="B2253" s="3" t="s">
        <v>5979</v>
      </c>
      <c r="C2253" s="3" t="s">
        <v>6392</v>
      </c>
      <c r="D2253" s="3" t="s">
        <v>6351</v>
      </c>
      <c r="E2253" s="3" t="s">
        <v>6393</v>
      </c>
      <c r="F2253" s="3" t="s">
        <v>6394</v>
      </c>
      <c r="G2253" s="3" t="s">
        <v>745</v>
      </c>
      <c r="H2253" s="3"/>
      <c r="I2253" s="2"/>
      <c r="J2253" s="2"/>
      <c r="L2253" s="2"/>
      <c r="M2253" s="3" t="s">
        <v>430</v>
      </c>
      <c r="N2253" s="3"/>
      <c r="O2253" s="3" t="s">
        <v>6392</v>
      </c>
      <c r="P2253" s="2"/>
      <c r="Q2253" s="2"/>
      <c r="S2253" s="2"/>
    </row>
    <row r="2254" spans="1:19" ht="15.75" customHeight="1">
      <c r="A2254" s="3" t="s">
        <v>430</v>
      </c>
      <c r="B2254" s="3" t="s">
        <v>5979</v>
      </c>
      <c r="C2254" s="3" t="s">
        <v>6395</v>
      </c>
      <c r="D2254" s="3" t="s">
        <v>6396</v>
      </c>
      <c r="E2254" s="3" t="s">
        <v>6397</v>
      </c>
      <c r="F2254" s="3" t="s">
        <v>6398</v>
      </c>
      <c r="G2254" s="3" t="s">
        <v>741</v>
      </c>
      <c r="H2254" s="3"/>
      <c r="I2254" s="2"/>
      <c r="J2254" s="2"/>
      <c r="L2254" s="2"/>
      <c r="M2254" s="3" t="s">
        <v>430</v>
      </c>
      <c r="N2254" s="3"/>
      <c r="O2254" s="3" t="s">
        <v>6395</v>
      </c>
      <c r="P2254" s="2"/>
      <c r="Q2254" s="2"/>
      <c r="S2254" s="2"/>
    </row>
    <row r="2255" spans="1:19" ht="15.75" customHeight="1">
      <c r="A2255" s="3" t="s">
        <v>430</v>
      </c>
      <c r="B2255" s="3" t="s">
        <v>5979</v>
      </c>
      <c r="C2255" s="3" t="s">
        <v>6399</v>
      </c>
      <c r="D2255" s="3" t="s">
        <v>6396</v>
      </c>
      <c r="E2255" s="3" t="s">
        <v>6400</v>
      </c>
      <c r="F2255" s="3" t="s">
        <v>6401</v>
      </c>
      <c r="G2255" s="3" t="s">
        <v>745</v>
      </c>
      <c r="H2255" s="3"/>
      <c r="I2255" s="2"/>
      <c r="J2255" s="2"/>
      <c r="L2255" s="2"/>
      <c r="M2255" s="3" t="s">
        <v>430</v>
      </c>
      <c r="N2255" s="3"/>
      <c r="O2255" s="3" t="s">
        <v>6399</v>
      </c>
      <c r="P2255" s="2"/>
      <c r="Q2255" s="2"/>
      <c r="S2255" s="2"/>
    </row>
    <row r="2256" spans="1:19" ht="15.75" customHeight="1">
      <c r="A2256" s="3" t="s">
        <v>430</v>
      </c>
      <c r="B2256" s="3" t="s">
        <v>5979</v>
      </c>
      <c r="C2256" s="3" t="s">
        <v>6402</v>
      </c>
      <c r="D2256" s="3" t="s">
        <v>6396</v>
      </c>
      <c r="E2256" s="3" t="s">
        <v>2059</v>
      </c>
      <c r="F2256" s="3" t="s">
        <v>6403</v>
      </c>
      <c r="G2256" s="3" t="s">
        <v>745</v>
      </c>
      <c r="H2256" s="3"/>
      <c r="I2256" s="2"/>
      <c r="J2256" s="2"/>
      <c r="L2256" s="2"/>
      <c r="M2256" s="3" t="s">
        <v>430</v>
      </c>
      <c r="N2256" s="3"/>
      <c r="O2256" s="3" t="s">
        <v>6402</v>
      </c>
      <c r="P2256" s="2"/>
      <c r="Q2256" s="2"/>
      <c r="S2256" s="2"/>
    </row>
    <row r="2257" spans="1:19" ht="15.75" customHeight="1">
      <c r="A2257" s="3" t="s">
        <v>430</v>
      </c>
      <c r="B2257" s="3" t="s">
        <v>5979</v>
      </c>
      <c r="C2257" s="3" t="s">
        <v>6404</v>
      </c>
      <c r="D2257" s="3" t="s">
        <v>6396</v>
      </c>
      <c r="E2257" s="3" t="s">
        <v>6405</v>
      </c>
      <c r="F2257" s="3" t="s">
        <v>6406</v>
      </c>
      <c r="G2257" s="3" t="s">
        <v>745</v>
      </c>
      <c r="H2257" s="3"/>
      <c r="I2257" s="2"/>
      <c r="J2257" s="2"/>
      <c r="L2257" s="2"/>
      <c r="M2257" s="3" t="s">
        <v>430</v>
      </c>
      <c r="N2257" s="3"/>
      <c r="O2257" s="3" t="s">
        <v>6404</v>
      </c>
      <c r="P2257" s="2"/>
      <c r="Q2257" s="2"/>
      <c r="S2257" s="2"/>
    </row>
    <row r="2258" spans="1:19" ht="15.75" customHeight="1">
      <c r="A2258" s="3" t="s">
        <v>430</v>
      </c>
      <c r="B2258" s="3" t="s">
        <v>5979</v>
      </c>
      <c r="C2258" s="3" t="s">
        <v>6407</v>
      </c>
      <c r="D2258" s="3" t="s">
        <v>6396</v>
      </c>
      <c r="E2258" s="3" t="s">
        <v>2050</v>
      </c>
      <c r="F2258" s="3" t="s">
        <v>6408</v>
      </c>
      <c r="G2258" s="3" t="s">
        <v>745</v>
      </c>
      <c r="H2258" s="3"/>
      <c r="I2258" s="2"/>
      <c r="J2258" s="2"/>
      <c r="L2258" s="2"/>
      <c r="M2258" s="3" t="s">
        <v>430</v>
      </c>
      <c r="N2258" s="3"/>
      <c r="O2258" s="3" t="s">
        <v>6407</v>
      </c>
      <c r="P2258" s="2"/>
      <c r="Q2258" s="2"/>
      <c r="S2258" s="2"/>
    </row>
    <row r="2259" spans="1:19" ht="15.75" customHeight="1">
      <c r="A2259" s="3" t="s">
        <v>430</v>
      </c>
      <c r="B2259" s="3" t="s">
        <v>5979</v>
      </c>
      <c r="C2259" s="3" t="s">
        <v>6409</v>
      </c>
      <c r="D2259" s="3" t="s">
        <v>6396</v>
      </c>
      <c r="E2259" s="3" t="s">
        <v>3532</v>
      </c>
      <c r="F2259" s="3" t="s">
        <v>6410</v>
      </c>
      <c r="G2259" s="3" t="s">
        <v>745</v>
      </c>
      <c r="H2259" s="3"/>
      <c r="I2259" s="2"/>
      <c r="J2259" s="2"/>
      <c r="L2259" s="2"/>
      <c r="M2259" s="3" t="s">
        <v>430</v>
      </c>
      <c r="N2259" s="3"/>
      <c r="O2259" s="3" t="s">
        <v>6409</v>
      </c>
      <c r="P2259" s="2"/>
      <c r="Q2259" s="2"/>
      <c r="S2259" s="2"/>
    </row>
    <row r="2260" spans="1:19" ht="15.75" customHeight="1">
      <c r="A2260" s="3" t="s">
        <v>430</v>
      </c>
      <c r="B2260" s="3" t="s">
        <v>5979</v>
      </c>
      <c r="C2260" s="3" t="s">
        <v>6411</v>
      </c>
      <c r="D2260" s="3" t="s">
        <v>6396</v>
      </c>
      <c r="E2260" s="3" t="s">
        <v>6412</v>
      </c>
      <c r="F2260" s="3" t="s">
        <v>6413</v>
      </c>
      <c r="G2260" s="3" t="s">
        <v>745</v>
      </c>
      <c r="H2260" s="3"/>
      <c r="I2260" s="2"/>
      <c r="J2260" s="2"/>
      <c r="L2260" s="2"/>
      <c r="M2260" s="3" t="s">
        <v>430</v>
      </c>
      <c r="N2260" s="3"/>
      <c r="O2260" s="3" t="s">
        <v>6411</v>
      </c>
      <c r="P2260" s="2"/>
      <c r="Q2260" s="2"/>
      <c r="S2260" s="2"/>
    </row>
    <row r="2261" spans="1:19" ht="15.75" customHeight="1">
      <c r="A2261" s="3" t="s">
        <v>430</v>
      </c>
      <c r="B2261" s="3" t="s">
        <v>5979</v>
      </c>
      <c r="C2261" s="3" t="s">
        <v>6414</v>
      </c>
      <c r="D2261" s="3" t="s">
        <v>6396</v>
      </c>
      <c r="E2261" s="3" t="s">
        <v>6415</v>
      </c>
      <c r="F2261" s="3" t="s">
        <v>6416</v>
      </c>
      <c r="G2261" s="3" t="s">
        <v>745</v>
      </c>
      <c r="H2261" s="3"/>
      <c r="I2261" s="2"/>
      <c r="J2261" s="2"/>
      <c r="L2261" s="2"/>
      <c r="M2261" s="3" t="s">
        <v>430</v>
      </c>
      <c r="N2261" s="3"/>
      <c r="O2261" s="3" t="s">
        <v>6414</v>
      </c>
      <c r="P2261" s="2"/>
      <c r="Q2261" s="2"/>
      <c r="S2261" s="2"/>
    </row>
    <row r="2262" spans="1:19" ht="15.75" customHeight="1">
      <c r="A2262" s="3" t="s">
        <v>430</v>
      </c>
      <c r="B2262" s="3" t="s">
        <v>5979</v>
      </c>
      <c r="C2262" s="3" t="s">
        <v>3216</v>
      </c>
      <c r="D2262" s="3" t="s">
        <v>6396</v>
      </c>
      <c r="E2262" s="3" t="s">
        <v>1515</v>
      </c>
      <c r="F2262" s="3" t="s">
        <v>6417</v>
      </c>
      <c r="G2262" s="3" t="s">
        <v>745</v>
      </c>
      <c r="H2262" s="3"/>
      <c r="I2262" s="2"/>
      <c r="J2262" s="2"/>
      <c r="L2262" s="2"/>
      <c r="M2262" s="3" t="s">
        <v>430</v>
      </c>
      <c r="N2262" s="3"/>
      <c r="O2262" s="3" t="s">
        <v>3216</v>
      </c>
      <c r="P2262" s="2"/>
      <c r="Q2262" s="2"/>
      <c r="S2262" s="2"/>
    </row>
    <row r="2263" spans="1:19" ht="15.75" customHeight="1">
      <c r="A2263" s="3" t="s">
        <v>430</v>
      </c>
      <c r="B2263" s="3" t="s">
        <v>5979</v>
      </c>
      <c r="C2263" s="3" t="s">
        <v>6418</v>
      </c>
      <c r="D2263" s="3" t="s">
        <v>6396</v>
      </c>
      <c r="E2263" s="3" t="s">
        <v>6419</v>
      </c>
      <c r="F2263" s="3" t="s">
        <v>6420</v>
      </c>
      <c r="G2263" s="3" t="s">
        <v>745</v>
      </c>
      <c r="H2263" s="3"/>
      <c r="I2263" s="2"/>
      <c r="J2263" s="2"/>
      <c r="L2263" s="2"/>
      <c r="M2263" s="3" t="s">
        <v>430</v>
      </c>
      <c r="N2263" s="3"/>
      <c r="O2263" s="3" t="s">
        <v>6418</v>
      </c>
      <c r="P2263" s="2"/>
      <c r="Q2263" s="2"/>
      <c r="S2263" s="2"/>
    </row>
    <row r="2264" spans="1:19" ht="15.75" customHeight="1">
      <c r="A2264" s="3" t="s">
        <v>430</v>
      </c>
      <c r="B2264" s="3" t="s">
        <v>5979</v>
      </c>
      <c r="C2264" s="3" t="s">
        <v>6421</v>
      </c>
      <c r="D2264" s="3" t="s">
        <v>6396</v>
      </c>
      <c r="E2264" s="3" t="s">
        <v>2053</v>
      </c>
      <c r="F2264" s="3" t="s">
        <v>6422</v>
      </c>
      <c r="G2264" s="3" t="s">
        <v>745</v>
      </c>
      <c r="H2264" s="3"/>
      <c r="I2264" s="2"/>
      <c r="J2264" s="2"/>
      <c r="L2264" s="2"/>
      <c r="M2264" s="3" t="s">
        <v>430</v>
      </c>
      <c r="N2264" s="3"/>
      <c r="O2264" s="3" t="s">
        <v>6421</v>
      </c>
      <c r="P2264" s="2"/>
      <c r="Q2264" s="2"/>
      <c r="S2264" s="2"/>
    </row>
    <row r="2265" spans="1:19" ht="15.75" customHeight="1">
      <c r="A2265" s="3" t="s">
        <v>430</v>
      </c>
      <c r="B2265" s="3" t="s">
        <v>5979</v>
      </c>
      <c r="C2265" s="3" t="s">
        <v>6423</v>
      </c>
      <c r="D2265" s="3" t="s">
        <v>6396</v>
      </c>
      <c r="E2265" s="3" t="s">
        <v>6424</v>
      </c>
      <c r="F2265" s="3" t="s">
        <v>6425</v>
      </c>
      <c r="G2265" s="3" t="s">
        <v>745</v>
      </c>
      <c r="H2265" s="3"/>
      <c r="I2265" s="2"/>
      <c r="J2265" s="2"/>
      <c r="L2265" s="2"/>
      <c r="M2265" s="3" t="s">
        <v>430</v>
      </c>
      <c r="N2265" s="3"/>
      <c r="O2265" s="3" t="s">
        <v>6423</v>
      </c>
      <c r="P2265" s="2"/>
      <c r="Q2265" s="2"/>
      <c r="S2265" s="2"/>
    </row>
    <row r="2266" spans="1:19" ht="15.75" customHeight="1">
      <c r="A2266" s="3" t="s">
        <v>430</v>
      </c>
      <c r="B2266" s="3" t="s">
        <v>5979</v>
      </c>
      <c r="C2266" s="3" t="s">
        <v>6426</v>
      </c>
      <c r="D2266" s="3" t="s">
        <v>6396</v>
      </c>
      <c r="E2266" s="3" t="s">
        <v>6427</v>
      </c>
      <c r="F2266" s="3" t="s">
        <v>6428</v>
      </c>
      <c r="G2266" s="3" t="s">
        <v>745</v>
      </c>
      <c r="H2266" s="3"/>
      <c r="I2266" s="2"/>
      <c r="J2266" s="2"/>
      <c r="L2266" s="2"/>
      <c r="M2266" s="3" t="s">
        <v>430</v>
      </c>
      <c r="N2266" s="3"/>
      <c r="O2266" s="3" t="s">
        <v>6426</v>
      </c>
      <c r="P2266" s="2"/>
      <c r="Q2266" s="2"/>
      <c r="S2266" s="2"/>
    </row>
    <row r="2267" spans="1:19" ht="15.75" customHeight="1">
      <c r="A2267" s="3" t="s">
        <v>430</v>
      </c>
      <c r="B2267" s="3" t="s">
        <v>5979</v>
      </c>
      <c r="C2267" s="3" t="s">
        <v>6429</v>
      </c>
      <c r="D2267" s="3" t="s">
        <v>6396</v>
      </c>
      <c r="E2267" s="3" t="s">
        <v>6430</v>
      </c>
      <c r="F2267" s="3" t="s">
        <v>6431</v>
      </c>
      <c r="G2267" s="3" t="s">
        <v>745</v>
      </c>
      <c r="H2267" s="3"/>
      <c r="I2267" s="2"/>
      <c r="J2267" s="2"/>
      <c r="L2267" s="2"/>
      <c r="M2267" s="3" t="s">
        <v>430</v>
      </c>
      <c r="N2267" s="3"/>
      <c r="O2267" s="3" t="s">
        <v>6429</v>
      </c>
      <c r="P2267" s="2"/>
      <c r="Q2267" s="2"/>
      <c r="S2267" s="2"/>
    </row>
    <row r="2268" spans="1:19" ht="15.75" customHeight="1">
      <c r="A2268" s="3" t="s">
        <v>430</v>
      </c>
      <c r="B2268" s="3" t="s">
        <v>5979</v>
      </c>
      <c r="C2268" s="3" t="s">
        <v>6432</v>
      </c>
      <c r="D2268" s="3" t="s">
        <v>6396</v>
      </c>
      <c r="E2268" s="3" t="s">
        <v>6433</v>
      </c>
      <c r="F2268" s="3" t="s">
        <v>6434</v>
      </c>
      <c r="G2268" s="3" t="s">
        <v>745</v>
      </c>
      <c r="H2268" s="3"/>
      <c r="I2268" s="2"/>
      <c r="J2268" s="2"/>
      <c r="L2268" s="2"/>
      <c r="M2268" s="3" t="s">
        <v>430</v>
      </c>
      <c r="N2268" s="3"/>
      <c r="O2268" s="3" t="s">
        <v>6432</v>
      </c>
      <c r="P2268" s="2"/>
      <c r="Q2268" s="2"/>
      <c r="S2268" s="2"/>
    </row>
    <row r="2269" spans="1:19" ht="15.75" customHeight="1">
      <c r="A2269" s="3" t="s">
        <v>430</v>
      </c>
      <c r="B2269" s="3" t="s">
        <v>5979</v>
      </c>
      <c r="C2269" s="3" t="s">
        <v>6435</v>
      </c>
      <c r="D2269" s="3" t="s">
        <v>6396</v>
      </c>
      <c r="E2269" s="3" t="s">
        <v>4670</v>
      </c>
      <c r="F2269" s="3" t="s">
        <v>6436</v>
      </c>
      <c r="G2269" s="3" t="s">
        <v>745</v>
      </c>
      <c r="H2269" s="3"/>
      <c r="I2269" s="2"/>
      <c r="J2269" s="2"/>
      <c r="L2269" s="2"/>
      <c r="M2269" s="3" t="s">
        <v>430</v>
      </c>
      <c r="N2269" s="3"/>
      <c r="O2269" s="3" t="s">
        <v>6435</v>
      </c>
      <c r="P2269" s="2"/>
      <c r="Q2269" s="2"/>
      <c r="S2269" s="2"/>
    </row>
    <row r="2270" spans="1:19" ht="15.75" customHeight="1">
      <c r="A2270" s="3" t="s">
        <v>430</v>
      </c>
      <c r="B2270" s="3" t="s">
        <v>5979</v>
      </c>
      <c r="C2270" s="3" t="s">
        <v>6437</v>
      </c>
      <c r="D2270" s="3" t="s">
        <v>6396</v>
      </c>
      <c r="E2270" s="3" t="s">
        <v>2057</v>
      </c>
      <c r="F2270" s="3" t="s">
        <v>6438</v>
      </c>
      <c r="G2270" s="3" t="s">
        <v>745</v>
      </c>
      <c r="H2270" s="3"/>
      <c r="I2270" s="2"/>
      <c r="J2270" s="2"/>
      <c r="L2270" s="2"/>
      <c r="M2270" s="3" t="s">
        <v>430</v>
      </c>
      <c r="N2270" s="3"/>
      <c r="O2270" s="3" t="s">
        <v>6437</v>
      </c>
      <c r="P2270" s="2"/>
      <c r="Q2270" s="2"/>
      <c r="S2270" s="2"/>
    </row>
    <row r="2271" spans="1:19" ht="15.75" customHeight="1">
      <c r="A2271" s="3" t="s">
        <v>430</v>
      </c>
      <c r="B2271" s="3" t="s">
        <v>5979</v>
      </c>
      <c r="C2271" s="3" t="s">
        <v>6439</v>
      </c>
      <c r="D2271" s="3" t="s">
        <v>6396</v>
      </c>
      <c r="E2271" s="3" t="s">
        <v>6440</v>
      </c>
      <c r="F2271" s="3" t="s">
        <v>6441</v>
      </c>
      <c r="G2271" s="3" t="s">
        <v>745</v>
      </c>
      <c r="H2271" s="3"/>
      <c r="I2271" s="2"/>
      <c r="J2271" s="2"/>
      <c r="L2271" s="2"/>
      <c r="M2271" s="3" t="s">
        <v>430</v>
      </c>
      <c r="N2271" s="3"/>
      <c r="O2271" s="3" t="s">
        <v>6439</v>
      </c>
      <c r="P2271" s="2"/>
      <c r="Q2271" s="2"/>
      <c r="S2271" s="2"/>
    </row>
    <row r="2272" spans="1:19" ht="15.75" customHeight="1">
      <c r="A2272" s="3" t="s">
        <v>430</v>
      </c>
      <c r="B2272" s="3" t="s">
        <v>5979</v>
      </c>
      <c r="C2272" s="3" t="s">
        <v>6442</v>
      </c>
      <c r="D2272" s="3" t="s">
        <v>6396</v>
      </c>
      <c r="E2272" s="3" t="s">
        <v>6443</v>
      </c>
      <c r="F2272" s="3" t="s">
        <v>6444</v>
      </c>
      <c r="G2272" s="3" t="s">
        <v>745</v>
      </c>
      <c r="H2272" s="3"/>
      <c r="I2272" s="2"/>
      <c r="J2272" s="2"/>
      <c r="L2272" s="2"/>
      <c r="M2272" s="3" t="s">
        <v>430</v>
      </c>
      <c r="N2272" s="3"/>
      <c r="O2272" s="3" t="s">
        <v>6442</v>
      </c>
      <c r="P2272" s="2"/>
      <c r="Q2272" s="2"/>
      <c r="S2272" s="2"/>
    </row>
    <row r="2273" spans="1:19" ht="15.75" customHeight="1">
      <c r="A2273" s="3" t="s">
        <v>430</v>
      </c>
      <c r="B2273" s="3" t="s">
        <v>5979</v>
      </c>
      <c r="C2273" s="3" t="s">
        <v>6445</v>
      </c>
      <c r="D2273" s="3" t="s">
        <v>6396</v>
      </c>
      <c r="E2273" s="3" t="s">
        <v>6446</v>
      </c>
      <c r="F2273" s="3" t="s">
        <v>6447</v>
      </c>
      <c r="G2273" s="3" t="s">
        <v>745</v>
      </c>
      <c r="H2273" s="3"/>
      <c r="I2273" s="2"/>
      <c r="J2273" s="2"/>
      <c r="L2273" s="2"/>
      <c r="M2273" s="3" t="s">
        <v>430</v>
      </c>
      <c r="N2273" s="3"/>
      <c r="O2273" s="3" t="s">
        <v>6445</v>
      </c>
      <c r="P2273" s="2"/>
      <c r="Q2273" s="2"/>
      <c r="S2273" s="2"/>
    </row>
    <row r="2274" spans="1:19" ht="15.75" customHeight="1">
      <c r="A2274" s="3" t="s">
        <v>430</v>
      </c>
      <c r="B2274" s="3" t="s">
        <v>6448</v>
      </c>
      <c r="C2274" s="3" t="s">
        <v>6449</v>
      </c>
      <c r="D2274" s="3" t="s">
        <v>6450</v>
      </c>
      <c r="E2274" s="3" t="s">
        <v>688</v>
      </c>
      <c r="F2274" s="3" t="s">
        <v>6451</v>
      </c>
      <c r="G2274" s="3" t="s">
        <v>332</v>
      </c>
      <c r="H2274" s="3"/>
      <c r="I2274" s="2"/>
      <c r="J2274" s="2"/>
      <c r="L2274" s="2"/>
      <c r="M2274" s="3" t="s">
        <v>430</v>
      </c>
      <c r="N2274" s="3"/>
      <c r="O2274" s="3" t="s">
        <v>6449</v>
      </c>
      <c r="P2274" s="2"/>
      <c r="Q2274" s="2"/>
      <c r="S2274" s="2"/>
    </row>
    <row r="2275" spans="1:19" ht="15.75" customHeight="1">
      <c r="A2275" s="3" t="s">
        <v>434</v>
      </c>
      <c r="B2275" s="3" t="s">
        <v>6448</v>
      </c>
      <c r="C2275" s="3" t="s">
        <v>6452</v>
      </c>
      <c r="D2275" s="3" t="s">
        <v>6450</v>
      </c>
      <c r="E2275" s="3" t="s">
        <v>2234</v>
      </c>
      <c r="F2275" s="3" t="s">
        <v>6453</v>
      </c>
      <c r="G2275" s="3" t="s">
        <v>332</v>
      </c>
      <c r="H2275" s="3"/>
      <c r="I2275" s="2"/>
      <c r="J2275" s="2"/>
      <c r="L2275" s="2"/>
      <c r="M2275" s="3" t="s">
        <v>434</v>
      </c>
      <c r="N2275" s="3"/>
      <c r="O2275" s="3" t="s">
        <v>6452</v>
      </c>
      <c r="P2275" s="2"/>
      <c r="Q2275" s="2"/>
      <c r="S2275" s="2"/>
    </row>
    <row r="2276" spans="1:19" ht="15.75" customHeight="1">
      <c r="A2276" s="3" t="s">
        <v>434</v>
      </c>
      <c r="B2276" s="3" t="s">
        <v>6448</v>
      </c>
      <c r="C2276" s="3" t="s">
        <v>6454</v>
      </c>
      <c r="D2276" s="3" t="s">
        <v>6450</v>
      </c>
      <c r="E2276" s="3" t="s">
        <v>6455</v>
      </c>
      <c r="F2276" s="3" t="s">
        <v>6456</v>
      </c>
      <c r="G2276" s="3" t="s">
        <v>332</v>
      </c>
      <c r="H2276" s="3"/>
      <c r="I2276" s="2"/>
      <c r="J2276" s="2"/>
      <c r="L2276" s="2"/>
      <c r="M2276" s="3" t="s">
        <v>434</v>
      </c>
      <c r="N2276" s="3"/>
      <c r="O2276" s="3" t="s">
        <v>6454</v>
      </c>
      <c r="P2276" s="2"/>
      <c r="Q2276" s="2"/>
      <c r="S2276" s="2"/>
    </row>
    <row r="2277" spans="1:19" ht="15.75" customHeight="1">
      <c r="A2277" s="3" t="s">
        <v>434</v>
      </c>
      <c r="B2277" s="3" t="s">
        <v>6448</v>
      </c>
      <c r="C2277" s="3" t="s">
        <v>6457</v>
      </c>
      <c r="D2277" s="3" t="s">
        <v>6450</v>
      </c>
      <c r="E2277" s="3" t="s">
        <v>2243</v>
      </c>
      <c r="F2277" s="3" t="s">
        <v>6458</v>
      </c>
      <c r="G2277" s="3" t="s">
        <v>332</v>
      </c>
      <c r="H2277" s="3"/>
      <c r="I2277" s="2"/>
      <c r="J2277" s="2"/>
      <c r="L2277" s="2"/>
      <c r="M2277" s="3" t="s">
        <v>434</v>
      </c>
      <c r="N2277" s="3"/>
      <c r="O2277" s="3" t="s">
        <v>6457</v>
      </c>
      <c r="P2277" s="2"/>
      <c r="Q2277" s="2"/>
      <c r="S2277" s="2"/>
    </row>
    <row r="2278" spans="1:19" ht="15.75" customHeight="1">
      <c r="A2278" s="3" t="s">
        <v>434</v>
      </c>
      <c r="B2278" s="3" t="s">
        <v>6448</v>
      </c>
      <c r="C2278" s="3" t="s">
        <v>6459</v>
      </c>
      <c r="D2278" s="3" t="s">
        <v>6450</v>
      </c>
      <c r="E2278" s="3" t="s">
        <v>6460</v>
      </c>
      <c r="F2278" s="3" t="s">
        <v>6461</v>
      </c>
      <c r="G2278" s="3" t="s">
        <v>332</v>
      </c>
      <c r="H2278" s="3"/>
      <c r="I2278" s="2"/>
      <c r="J2278" s="2"/>
      <c r="L2278" s="2"/>
      <c r="M2278" s="3" t="s">
        <v>434</v>
      </c>
      <c r="N2278" s="3"/>
      <c r="O2278" s="3" t="s">
        <v>6459</v>
      </c>
      <c r="P2278" s="2"/>
      <c r="Q2278" s="2"/>
      <c r="S2278" s="2"/>
    </row>
    <row r="2279" spans="1:19" ht="15.75" customHeight="1">
      <c r="A2279" s="3" t="s">
        <v>434</v>
      </c>
      <c r="B2279" s="3" t="s">
        <v>6448</v>
      </c>
      <c r="C2279" s="3" t="s">
        <v>6462</v>
      </c>
      <c r="D2279" s="3" t="s">
        <v>6450</v>
      </c>
      <c r="E2279" s="3" t="s">
        <v>6463</v>
      </c>
      <c r="F2279" s="3" t="s">
        <v>6464</v>
      </c>
      <c r="G2279" s="3" t="s">
        <v>745</v>
      </c>
      <c r="H2279" s="3"/>
      <c r="I2279" s="2"/>
      <c r="J2279" s="2"/>
      <c r="L2279" s="2"/>
      <c r="M2279" s="3" t="s">
        <v>434</v>
      </c>
      <c r="N2279" s="3"/>
      <c r="O2279" s="3" t="s">
        <v>6462</v>
      </c>
      <c r="P2279" s="2"/>
      <c r="Q2279" s="2"/>
      <c r="S2279" s="2"/>
    </row>
    <row r="2280" spans="1:19" ht="15.75" customHeight="1">
      <c r="A2280" s="3" t="s">
        <v>434</v>
      </c>
      <c r="B2280" s="3" t="s">
        <v>6448</v>
      </c>
      <c r="C2280" s="3" t="s">
        <v>6465</v>
      </c>
      <c r="D2280" s="3" t="s">
        <v>6450</v>
      </c>
      <c r="E2280" s="3" t="s">
        <v>6466</v>
      </c>
      <c r="F2280" s="3" t="s">
        <v>6467</v>
      </c>
      <c r="G2280" s="3" t="s">
        <v>745</v>
      </c>
      <c r="H2280" s="3"/>
      <c r="I2280" s="2"/>
      <c r="J2280" s="2"/>
      <c r="L2280" s="2"/>
      <c r="M2280" s="3" t="s">
        <v>434</v>
      </c>
      <c r="N2280" s="3"/>
      <c r="O2280" s="3" t="s">
        <v>6465</v>
      </c>
      <c r="P2280" s="2"/>
      <c r="Q2280" s="2"/>
      <c r="S2280" s="2"/>
    </row>
    <row r="2281" spans="1:19" ht="15.75" customHeight="1">
      <c r="A2281" s="3" t="s">
        <v>434</v>
      </c>
      <c r="B2281" s="3" t="s">
        <v>6448</v>
      </c>
      <c r="C2281" s="3" t="s">
        <v>6468</v>
      </c>
      <c r="D2281" s="3" t="s">
        <v>6450</v>
      </c>
      <c r="E2281" s="3" t="s">
        <v>6469</v>
      </c>
      <c r="F2281" s="3" t="s">
        <v>6470</v>
      </c>
      <c r="G2281" s="3" t="s">
        <v>745</v>
      </c>
      <c r="H2281" s="3"/>
      <c r="I2281" s="2"/>
      <c r="J2281" s="2"/>
      <c r="L2281" s="2"/>
      <c r="M2281" s="3" t="s">
        <v>434</v>
      </c>
      <c r="N2281" s="3"/>
      <c r="O2281" s="3" t="s">
        <v>6468</v>
      </c>
      <c r="P2281" s="2"/>
      <c r="Q2281" s="2"/>
      <c r="S2281" s="2"/>
    </row>
    <row r="2282" spans="1:19" ht="15.75" customHeight="1">
      <c r="A2282" s="3" t="s">
        <v>434</v>
      </c>
      <c r="B2282" s="3" t="s">
        <v>6448</v>
      </c>
      <c r="C2282" s="3" t="s">
        <v>6471</v>
      </c>
      <c r="D2282" s="3" t="s">
        <v>6472</v>
      </c>
      <c r="E2282" s="3" t="s">
        <v>6473</v>
      </c>
      <c r="F2282" s="3" t="s">
        <v>6474</v>
      </c>
      <c r="G2282" s="3" t="s">
        <v>741</v>
      </c>
      <c r="H2282" s="3"/>
      <c r="I2282" s="2"/>
      <c r="J2282" s="2"/>
      <c r="L2282" s="2"/>
      <c r="M2282" s="3" t="s">
        <v>434</v>
      </c>
      <c r="N2282" s="3"/>
      <c r="O2282" s="3" t="s">
        <v>6471</v>
      </c>
      <c r="P2282" s="2"/>
      <c r="Q2282" s="2"/>
      <c r="S2282" s="2"/>
    </row>
    <row r="2283" spans="1:19" ht="15.75" customHeight="1">
      <c r="A2283" s="3" t="s">
        <v>434</v>
      </c>
      <c r="B2283" s="3" t="s">
        <v>6448</v>
      </c>
      <c r="C2283" s="3" t="s">
        <v>1222</v>
      </c>
      <c r="D2283" s="3" t="s">
        <v>6472</v>
      </c>
      <c r="E2283" s="3" t="s">
        <v>6475</v>
      </c>
      <c r="F2283" s="3" t="s">
        <v>6476</v>
      </c>
      <c r="G2283" s="3" t="s">
        <v>745</v>
      </c>
      <c r="H2283" s="3"/>
      <c r="I2283" s="2"/>
      <c r="J2283" s="2"/>
      <c r="L2283" s="2"/>
      <c r="M2283" s="3" t="s">
        <v>434</v>
      </c>
      <c r="N2283" s="3"/>
      <c r="O2283" s="3" t="s">
        <v>1222</v>
      </c>
      <c r="P2283" s="2"/>
      <c r="Q2283" s="2"/>
      <c r="S2283" s="2"/>
    </row>
    <row r="2284" spans="1:19" ht="15.75" customHeight="1">
      <c r="A2284" s="3" t="s">
        <v>434</v>
      </c>
      <c r="B2284" s="3" t="s">
        <v>6448</v>
      </c>
      <c r="C2284" s="3" t="s">
        <v>6477</v>
      </c>
      <c r="D2284" s="3" t="s">
        <v>6472</v>
      </c>
      <c r="E2284" s="3" t="s">
        <v>1293</v>
      </c>
      <c r="F2284" s="3" t="s">
        <v>6478</v>
      </c>
      <c r="G2284" s="3" t="s">
        <v>745</v>
      </c>
      <c r="H2284" s="3"/>
      <c r="I2284" s="2"/>
      <c r="J2284" s="2"/>
      <c r="L2284" s="2"/>
      <c r="M2284" s="3" t="s">
        <v>434</v>
      </c>
      <c r="N2284" s="3"/>
      <c r="O2284" s="3" t="s">
        <v>6477</v>
      </c>
      <c r="P2284" s="2"/>
      <c r="Q2284" s="2"/>
      <c r="S2284" s="2"/>
    </row>
    <row r="2285" spans="1:19" ht="15.75" customHeight="1">
      <c r="A2285" s="3" t="s">
        <v>434</v>
      </c>
      <c r="B2285" s="3" t="s">
        <v>6448</v>
      </c>
      <c r="C2285" s="3" t="s">
        <v>6479</v>
      </c>
      <c r="D2285" s="3" t="s">
        <v>6472</v>
      </c>
      <c r="E2285" s="3" t="s">
        <v>2254</v>
      </c>
      <c r="F2285" s="3" t="s">
        <v>6480</v>
      </c>
      <c r="G2285" s="3" t="s">
        <v>745</v>
      </c>
      <c r="H2285" s="3"/>
      <c r="I2285" s="2"/>
      <c r="J2285" s="2"/>
      <c r="L2285" s="2"/>
      <c r="M2285" s="3" t="s">
        <v>434</v>
      </c>
      <c r="N2285" s="3"/>
      <c r="O2285" s="3" t="s">
        <v>6479</v>
      </c>
      <c r="P2285" s="2"/>
      <c r="Q2285" s="2"/>
      <c r="S2285" s="2"/>
    </row>
    <row r="2286" spans="1:19" ht="15.75" customHeight="1">
      <c r="A2286" s="3" t="s">
        <v>434</v>
      </c>
      <c r="B2286" s="3" t="s">
        <v>6448</v>
      </c>
      <c r="C2286" s="3" t="s">
        <v>6481</v>
      </c>
      <c r="D2286" s="3" t="s">
        <v>6472</v>
      </c>
      <c r="E2286" s="3" t="s">
        <v>5715</v>
      </c>
      <c r="F2286" s="3" t="s">
        <v>6482</v>
      </c>
      <c r="G2286" s="3" t="s">
        <v>745</v>
      </c>
      <c r="H2286" s="3"/>
      <c r="I2286" s="2"/>
      <c r="J2286" s="2"/>
      <c r="L2286" s="2"/>
      <c r="M2286" s="3" t="s">
        <v>434</v>
      </c>
      <c r="N2286" s="3"/>
      <c r="O2286" s="3" t="s">
        <v>6481</v>
      </c>
      <c r="P2286" s="2"/>
      <c r="Q2286" s="2"/>
      <c r="S2286" s="2"/>
    </row>
    <row r="2287" spans="1:19" ht="15.75" customHeight="1">
      <c r="A2287" s="3" t="s">
        <v>434</v>
      </c>
      <c r="B2287" s="3" t="s">
        <v>6448</v>
      </c>
      <c r="C2287" s="3" t="s">
        <v>6483</v>
      </c>
      <c r="D2287" s="3" t="s">
        <v>6472</v>
      </c>
      <c r="E2287" s="3" t="s">
        <v>2144</v>
      </c>
      <c r="F2287" s="3" t="s">
        <v>6484</v>
      </c>
      <c r="G2287" s="3" t="s">
        <v>745</v>
      </c>
      <c r="H2287" s="3"/>
      <c r="I2287" s="2"/>
      <c r="J2287" s="2"/>
      <c r="L2287" s="2"/>
      <c r="M2287" s="3" t="s">
        <v>434</v>
      </c>
      <c r="N2287" s="3"/>
      <c r="O2287" s="3" t="s">
        <v>6483</v>
      </c>
      <c r="P2287" s="2"/>
      <c r="Q2287" s="2"/>
      <c r="S2287" s="2"/>
    </row>
    <row r="2288" spans="1:19" ht="15.75" customHeight="1">
      <c r="A2288" s="3" t="s">
        <v>434</v>
      </c>
      <c r="B2288" s="3" t="s">
        <v>6448</v>
      </c>
      <c r="C2288" s="3" t="s">
        <v>6485</v>
      </c>
      <c r="D2288" s="3" t="s">
        <v>6472</v>
      </c>
      <c r="E2288" s="3" t="s">
        <v>2618</v>
      </c>
      <c r="F2288" s="3" t="s">
        <v>6486</v>
      </c>
      <c r="G2288" s="3" t="s">
        <v>745</v>
      </c>
      <c r="H2288" s="3"/>
      <c r="I2288" s="2"/>
      <c r="J2288" s="2"/>
      <c r="L2288" s="2"/>
      <c r="M2288" s="3" t="s">
        <v>434</v>
      </c>
      <c r="N2288" s="3"/>
      <c r="O2288" s="3" t="s">
        <v>6485</v>
      </c>
      <c r="P2288" s="2"/>
      <c r="Q2288" s="2"/>
      <c r="S2288" s="2"/>
    </row>
    <row r="2289" spans="1:19" ht="15.75" customHeight="1">
      <c r="A2289" s="3" t="s">
        <v>434</v>
      </c>
      <c r="B2289" s="3" t="s">
        <v>6448</v>
      </c>
      <c r="C2289" s="3" t="s">
        <v>6487</v>
      </c>
      <c r="D2289" s="3" t="s">
        <v>6472</v>
      </c>
      <c r="E2289" s="3" t="s">
        <v>2698</v>
      </c>
      <c r="F2289" s="3" t="s">
        <v>6488</v>
      </c>
      <c r="G2289" s="3" t="s">
        <v>745</v>
      </c>
      <c r="H2289" s="3"/>
      <c r="I2289" s="2"/>
      <c r="J2289" s="2"/>
      <c r="L2289" s="2"/>
      <c r="M2289" s="3" t="s">
        <v>434</v>
      </c>
      <c r="N2289" s="3"/>
      <c r="O2289" s="3" t="s">
        <v>6487</v>
      </c>
      <c r="P2289" s="2"/>
      <c r="Q2289" s="2"/>
      <c r="S2289" s="2"/>
    </row>
    <row r="2290" spans="1:19" ht="15.75" customHeight="1">
      <c r="A2290" s="3" t="s">
        <v>434</v>
      </c>
      <c r="B2290" s="3" t="s">
        <v>6448</v>
      </c>
      <c r="C2290" s="3" t="s">
        <v>6489</v>
      </c>
      <c r="D2290" s="3" t="s">
        <v>6472</v>
      </c>
      <c r="E2290" s="3" t="s">
        <v>1637</v>
      </c>
      <c r="F2290" s="3" t="s">
        <v>6490</v>
      </c>
      <c r="G2290" s="3" t="s">
        <v>745</v>
      </c>
      <c r="H2290" s="3"/>
      <c r="I2290" s="2"/>
      <c r="J2290" s="2"/>
      <c r="L2290" s="2"/>
      <c r="M2290" s="3" t="s">
        <v>434</v>
      </c>
      <c r="N2290" s="3"/>
      <c r="O2290" s="3" t="s">
        <v>6489</v>
      </c>
      <c r="P2290" s="2"/>
      <c r="Q2290" s="2"/>
      <c r="S2290" s="2"/>
    </row>
    <row r="2291" spans="1:19" ht="15.75" customHeight="1">
      <c r="A2291" s="3" t="s">
        <v>434</v>
      </c>
      <c r="B2291" s="3" t="s">
        <v>6448</v>
      </c>
      <c r="C2291" s="3" t="s">
        <v>6491</v>
      </c>
      <c r="D2291" s="3" t="s">
        <v>6472</v>
      </c>
      <c r="E2291" s="3" t="s">
        <v>1467</v>
      </c>
      <c r="F2291" s="3" t="s">
        <v>6492</v>
      </c>
      <c r="G2291" s="3" t="s">
        <v>745</v>
      </c>
      <c r="H2291" s="3"/>
      <c r="I2291" s="2"/>
      <c r="J2291" s="2"/>
      <c r="L2291" s="2"/>
      <c r="M2291" s="3" t="s">
        <v>434</v>
      </c>
      <c r="N2291" s="3"/>
      <c r="O2291" s="3" t="s">
        <v>6491</v>
      </c>
      <c r="P2291" s="2"/>
      <c r="Q2291" s="2"/>
      <c r="S2291" s="2"/>
    </row>
    <row r="2292" spans="1:19" ht="15.75" customHeight="1">
      <c r="A2292" s="3" t="s">
        <v>434</v>
      </c>
      <c r="B2292" s="3" t="s">
        <v>6448</v>
      </c>
      <c r="C2292" s="3" t="s">
        <v>6493</v>
      </c>
      <c r="D2292" s="3" t="s">
        <v>6472</v>
      </c>
      <c r="E2292" s="3" t="s">
        <v>6494</v>
      </c>
      <c r="F2292" s="3" t="s">
        <v>6495</v>
      </c>
      <c r="G2292" s="3" t="s">
        <v>745</v>
      </c>
      <c r="H2292" s="3"/>
      <c r="I2292" s="2"/>
      <c r="J2292" s="2"/>
      <c r="L2292" s="2"/>
      <c r="M2292" s="3" t="s">
        <v>434</v>
      </c>
      <c r="N2292" s="3"/>
      <c r="O2292" s="3" t="s">
        <v>6493</v>
      </c>
      <c r="P2292" s="2"/>
      <c r="Q2292" s="2"/>
      <c r="S2292" s="2"/>
    </row>
    <row r="2293" spans="1:19" ht="15.75" customHeight="1">
      <c r="A2293" s="3" t="s">
        <v>434</v>
      </c>
      <c r="B2293" s="3" t="s">
        <v>6448</v>
      </c>
      <c r="C2293" s="3" t="s">
        <v>6496</v>
      </c>
      <c r="D2293" s="3" t="s">
        <v>6472</v>
      </c>
      <c r="E2293" s="3" t="s">
        <v>770</v>
      </c>
      <c r="F2293" s="3" t="s">
        <v>6497</v>
      </c>
      <c r="G2293" s="3" t="s">
        <v>745</v>
      </c>
      <c r="H2293" s="3"/>
      <c r="I2293" s="2"/>
      <c r="J2293" s="2"/>
      <c r="L2293" s="2"/>
      <c r="M2293" s="3" t="s">
        <v>434</v>
      </c>
      <c r="N2293" s="3"/>
      <c r="O2293" s="3" t="s">
        <v>6496</v>
      </c>
      <c r="P2293" s="2"/>
      <c r="Q2293" s="2"/>
      <c r="S2293" s="2"/>
    </row>
    <row r="2294" spans="1:19" ht="15.75" customHeight="1">
      <c r="A2294" s="3" t="s">
        <v>434</v>
      </c>
      <c r="B2294" s="3" t="s">
        <v>6448</v>
      </c>
      <c r="C2294" s="3" t="s">
        <v>6498</v>
      </c>
      <c r="D2294" s="3" t="s">
        <v>6472</v>
      </c>
      <c r="E2294" s="3" t="s">
        <v>1961</v>
      </c>
      <c r="F2294" s="3" t="s">
        <v>6499</v>
      </c>
      <c r="G2294" s="3" t="s">
        <v>745</v>
      </c>
      <c r="H2294" s="3"/>
      <c r="I2294" s="2"/>
      <c r="J2294" s="2"/>
      <c r="L2294" s="2"/>
      <c r="M2294" s="3" t="s">
        <v>434</v>
      </c>
      <c r="N2294" s="3"/>
      <c r="O2294" s="3" t="s">
        <v>6498</v>
      </c>
      <c r="P2294" s="2"/>
      <c r="Q2294" s="2"/>
      <c r="S2294" s="2"/>
    </row>
    <row r="2295" spans="1:19" ht="15.75" customHeight="1">
      <c r="A2295" s="3" t="s">
        <v>434</v>
      </c>
      <c r="B2295" s="3" t="s">
        <v>6448</v>
      </c>
      <c r="C2295" s="3" t="s">
        <v>6500</v>
      </c>
      <c r="D2295" s="3" t="s">
        <v>6472</v>
      </c>
      <c r="E2295" s="3" t="s">
        <v>2370</v>
      </c>
      <c r="F2295" s="3" t="s">
        <v>6501</v>
      </c>
      <c r="G2295" s="3" t="s">
        <v>745</v>
      </c>
      <c r="H2295" s="3"/>
      <c r="I2295" s="2"/>
      <c r="J2295" s="2"/>
      <c r="L2295" s="2"/>
      <c r="M2295" s="3" t="s">
        <v>434</v>
      </c>
      <c r="N2295" s="3"/>
      <c r="O2295" s="3" t="s">
        <v>6500</v>
      </c>
      <c r="P2295" s="2"/>
      <c r="Q2295" s="2"/>
      <c r="S2295" s="2"/>
    </row>
    <row r="2296" spans="1:19" ht="15.75" customHeight="1">
      <c r="A2296" s="3" t="s">
        <v>434</v>
      </c>
      <c r="B2296" s="3" t="s">
        <v>6448</v>
      </c>
      <c r="C2296" s="3" t="s">
        <v>6502</v>
      </c>
      <c r="D2296" s="3" t="s">
        <v>6472</v>
      </c>
      <c r="E2296" s="3" t="s">
        <v>2290</v>
      </c>
      <c r="F2296" s="3" t="s">
        <v>6503</v>
      </c>
      <c r="G2296" s="3" t="s">
        <v>745</v>
      </c>
      <c r="H2296" s="3"/>
      <c r="I2296" s="2"/>
      <c r="J2296" s="2"/>
      <c r="L2296" s="2"/>
      <c r="M2296" s="3" t="s">
        <v>434</v>
      </c>
      <c r="N2296" s="3"/>
      <c r="O2296" s="3" t="s">
        <v>6502</v>
      </c>
      <c r="P2296" s="2"/>
      <c r="Q2296" s="2"/>
      <c r="S2296" s="2"/>
    </row>
    <row r="2297" spans="1:19" ht="15.75" customHeight="1">
      <c r="A2297" s="3" t="s">
        <v>434</v>
      </c>
      <c r="B2297" s="3" t="s">
        <v>6448</v>
      </c>
      <c r="C2297" s="3" t="s">
        <v>6504</v>
      </c>
      <c r="D2297" s="3" t="s">
        <v>6472</v>
      </c>
      <c r="E2297" s="3" t="s">
        <v>1536</v>
      </c>
      <c r="F2297" s="3" t="s">
        <v>6505</v>
      </c>
      <c r="G2297" s="3" t="s">
        <v>745</v>
      </c>
      <c r="H2297" s="3"/>
      <c r="I2297" s="2"/>
      <c r="J2297" s="2"/>
      <c r="L2297" s="2"/>
      <c r="M2297" s="3" t="s">
        <v>434</v>
      </c>
      <c r="N2297" s="3"/>
      <c r="O2297" s="3" t="s">
        <v>6504</v>
      </c>
      <c r="P2297" s="2"/>
      <c r="Q2297" s="2"/>
      <c r="S2297" s="2"/>
    </row>
    <row r="2298" spans="1:19" ht="15.75" customHeight="1">
      <c r="A2298" s="3" t="s">
        <v>434</v>
      </c>
      <c r="B2298" s="3" t="s">
        <v>6448</v>
      </c>
      <c r="C2298" s="3" t="s">
        <v>6506</v>
      </c>
      <c r="D2298" s="3" t="s">
        <v>6472</v>
      </c>
      <c r="E2298" s="3" t="s">
        <v>6507</v>
      </c>
      <c r="F2298" s="3" t="s">
        <v>6508</v>
      </c>
      <c r="G2298" s="3" t="s">
        <v>745</v>
      </c>
      <c r="H2298" s="3"/>
      <c r="I2298" s="2"/>
      <c r="J2298" s="2"/>
      <c r="L2298" s="2"/>
      <c r="M2298" s="3" t="s">
        <v>434</v>
      </c>
      <c r="N2298" s="3"/>
      <c r="O2298" s="3" t="s">
        <v>6506</v>
      </c>
      <c r="P2298" s="2"/>
      <c r="Q2298" s="2"/>
      <c r="S2298" s="2"/>
    </row>
    <row r="2299" spans="1:19" ht="15.75" customHeight="1">
      <c r="A2299" s="3" t="s">
        <v>434</v>
      </c>
      <c r="B2299" s="3" t="s">
        <v>6448</v>
      </c>
      <c r="C2299" s="3" t="s">
        <v>6509</v>
      </c>
      <c r="D2299" s="3" t="s">
        <v>6472</v>
      </c>
      <c r="E2299" s="3" t="s">
        <v>6510</v>
      </c>
      <c r="F2299" s="3" t="s">
        <v>6511</v>
      </c>
      <c r="G2299" s="3" t="s">
        <v>745</v>
      </c>
      <c r="H2299" s="3"/>
      <c r="I2299" s="2"/>
      <c r="J2299" s="2"/>
      <c r="L2299" s="2"/>
      <c r="M2299" s="3" t="s">
        <v>434</v>
      </c>
      <c r="N2299" s="3"/>
      <c r="O2299" s="3" t="s">
        <v>6509</v>
      </c>
      <c r="P2299" s="2"/>
      <c r="Q2299" s="2"/>
      <c r="S2299" s="2"/>
    </row>
    <row r="2300" spans="1:19" ht="15.75" customHeight="1">
      <c r="A2300" s="3" t="s">
        <v>434</v>
      </c>
      <c r="B2300" s="3" t="s">
        <v>6448</v>
      </c>
      <c r="C2300" s="3" t="s">
        <v>6512</v>
      </c>
      <c r="D2300" s="3" t="s">
        <v>6472</v>
      </c>
      <c r="E2300" s="3" t="s">
        <v>2256</v>
      </c>
      <c r="F2300" s="3" t="s">
        <v>6513</v>
      </c>
      <c r="G2300" s="3" t="s">
        <v>745</v>
      </c>
      <c r="H2300" s="3"/>
      <c r="I2300" s="2"/>
      <c r="J2300" s="2"/>
      <c r="L2300" s="2"/>
      <c r="M2300" s="3" t="s">
        <v>434</v>
      </c>
      <c r="N2300" s="3"/>
      <c r="O2300" s="3" t="s">
        <v>6512</v>
      </c>
      <c r="P2300" s="2"/>
      <c r="Q2300" s="2"/>
      <c r="S2300" s="2"/>
    </row>
    <row r="2301" spans="1:19" ht="15.75" customHeight="1">
      <c r="A2301" s="3" t="s">
        <v>434</v>
      </c>
      <c r="B2301" s="3" t="s">
        <v>6448</v>
      </c>
      <c r="C2301" s="3" t="s">
        <v>6514</v>
      </c>
      <c r="D2301" s="3" t="s">
        <v>6472</v>
      </c>
      <c r="E2301" s="3" t="s">
        <v>5707</v>
      </c>
      <c r="F2301" s="3" t="s">
        <v>6515</v>
      </c>
      <c r="G2301" s="3" t="s">
        <v>745</v>
      </c>
      <c r="H2301" s="3"/>
      <c r="I2301" s="2"/>
      <c r="J2301" s="2"/>
      <c r="L2301" s="2"/>
      <c r="M2301" s="3" t="s">
        <v>434</v>
      </c>
      <c r="N2301" s="3"/>
      <c r="O2301" s="3" t="s">
        <v>6514</v>
      </c>
      <c r="P2301" s="2"/>
      <c r="Q2301" s="2"/>
      <c r="S2301" s="2"/>
    </row>
    <row r="2302" spans="1:19" ht="15.75" customHeight="1">
      <c r="A2302" s="3" t="s">
        <v>434</v>
      </c>
      <c r="B2302" s="3" t="s">
        <v>6448</v>
      </c>
      <c r="C2302" s="3" t="s">
        <v>6516</v>
      </c>
      <c r="D2302" s="3" t="s">
        <v>6472</v>
      </c>
      <c r="E2302" s="3" t="s">
        <v>2259</v>
      </c>
      <c r="F2302" s="3" t="s">
        <v>6517</v>
      </c>
      <c r="G2302" s="3" t="s">
        <v>745</v>
      </c>
      <c r="H2302" s="3"/>
      <c r="I2302" s="2"/>
      <c r="J2302" s="2"/>
      <c r="L2302" s="2"/>
      <c r="M2302" s="3" t="s">
        <v>434</v>
      </c>
      <c r="N2302" s="3"/>
      <c r="O2302" s="3" t="s">
        <v>6516</v>
      </c>
      <c r="P2302" s="2"/>
      <c r="Q2302" s="2"/>
      <c r="S2302" s="2"/>
    </row>
    <row r="2303" spans="1:19" ht="15.75" customHeight="1">
      <c r="A2303" s="3" t="s">
        <v>434</v>
      </c>
      <c r="B2303" s="3" t="s">
        <v>6448</v>
      </c>
      <c r="C2303" s="3" t="s">
        <v>6518</v>
      </c>
      <c r="D2303" s="3" t="s">
        <v>6472</v>
      </c>
      <c r="E2303" s="3" t="s">
        <v>3511</v>
      </c>
      <c r="F2303" s="3" t="s">
        <v>6519</v>
      </c>
      <c r="G2303" s="3" t="s">
        <v>745</v>
      </c>
      <c r="H2303" s="3"/>
      <c r="I2303" s="2"/>
      <c r="J2303" s="2"/>
      <c r="L2303" s="2"/>
      <c r="M2303" s="3" t="s">
        <v>434</v>
      </c>
      <c r="N2303" s="3"/>
      <c r="O2303" s="3" t="s">
        <v>6518</v>
      </c>
      <c r="P2303" s="2"/>
      <c r="Q2303" s="2"/>
      <c r="S2303" s="2"/>
    </row>
    <row r="2304" spans="1:19" ht="15.75" customHeight="1">
      <c r="A2304" s="3" t="s">
        <v>434</v>
      </c>
      <c r="B2304" s="3" t="s">
        <v>6448</v>
      </c>
      <c r="C2304" s="3" t="s">
        <v>6520</v>
      </c>
      <c r="D2304" s="3" t="s">
        <v>6521</v>
      </c>
      <c r="E2304" s="3" t="s">
        <v>659</v>
      </c>
      <c r="F2304" s="3" t="s">
        <v>6522</v>
      </c>
      <c r="G2304" s="3" t="s">
        <v>745</v>
      </c>
      <c r="H2304" s="3"/>
      <c r="I2304" s="2"/>
      <c r="J2304" s="2"/>
      <c r="L2304" s="2"/>
      <c r="M2304" s="3" t="s">
        <v>434</v>
      </c>
      <c r="N2304" s="3"/>
      <c r="O2304" s="3" t="s">
        <v>6520</v>
      </c>
      <c r="P2304" s="2"/>
      <c r="Q2304" s="2"/>
      <c r="S2304" s="2"/>
    </row>
    <row r="2305" spans="1:19" ht="15.75" customHeight="1">
      <c r="A2305" s="3" t="s">
        <v>434</v>
      </c>
      <c r="B2305" s="3" t="s">
        <v>6448</v>
      </c>
      <c r="C2305" s="3" t="s">
        <v>6523</v>
      </c>
      <c r="D2305" s="3" t="s">
        <v>6521</v>
      </c>
      <c r="E2305" s="3" t="s">
        <v>3843</v>
      </c>
      <c r="F2305" s="3" t="s">
        <v>6524</v>
      </c>
      <c r="G2305" s="3" t="s">
        <v>745</v>
      </c>
      <c r="H2305" s="3"/>
      <c r="I2305" s="2"/>
      <c r="J2305" s="2"/>
      <c r="L2305" s="2"/>
      <c r="M2305" s="3" t="s">
        <v>434</v>
      </c>
      <c r="N2305" s="3"/>
      <c r="O2305" s="3" t="s">
        <v>6523</v>
      </c>
      <c r="P2305" s="2"/>
      <c r="Q2305" s="2"/>
      <c r="S2305" s="2"/>
    </row>
    <row r="2306" spans="1:19" ht="15.75" customHeight="1">
      <c r="A2306" s="3" t="s">
        <v>434</v>
      </c>
      <c r="B2306" s="3" t="s">
        <v>6448</v>
      </c>
      <c r="C2306" s="3" t="s">
        <v>6525</v>
      </c>
      <c r="D2306" s="3" t="s">
        <v>6521</v>
      </c>
      <c r="E2306" s="3" t="s">
        <v>2268</v>
      </c>
      <c r="F2306" s="3" t="s">
        <v>6526</v>
      </c>
      <c r="G2306" s="3" t="s">
        <v>745</v>
      </c>
      <c r="H2306" s="3"/>
      <c r="I2306" s="2"/>
      <c r="J2306" s="2"/>
      <c r="L2306" s="2"/>
      <c r="M2306" s="3" t="s">
        <v>434</v>
      </c>
      <c r="N2306" s="3"/>
      <c r="O2306" s="3" t="s">
        <v>6525</v>
      </c>
      <c r="P2306" s="2"/>
      <c r="Q2306" s="2"/>
      <c r="S2306" s="2"/>
    </row>
    <row r="2307" spans="1:19" ht="15.75" customHeight="1">
      <c r="A2307" s="3" t="s">
        <v>434</v>
      </c>
      <c r="B2307" s="3" t="s">
        <v>6448</v>
      </c>
      <c r="C2307" s="3" t="s">
        <v>6527</v>
      </c>
      <c r="D2307" s="3" t="s">
        <v>6521</v>
      </c>
      <c r="E2307" s="3" t="s">
        <v>2270</v>
      </c>
      <c r="F2307" s="3" t="s">
        <v>6528</v>
      </c>
      <c r="G2307" s="3" t="s">
        <v>745</v>
      </c>
      <c r="H2307" s="3"/>
      <c r="I2307" s="2"/>
      <c r="J2307" s="2"/>
      <c r="L2307" s="2"/>
      <c r="M2307" s="3" t="s">
        <v>434</v>
      </c>
      <c r="N2307" s="3"/>
      <c r="O2307" s="3" t="s">
        <v>6527</v>
      </c>
      <c r="P2307" s="2"/>
      <c r="Q2307" s="2"/>
      <c r="S2307" s="2"/>
    </row>
    <row r="2308" spans="1:19" ht="15.75" customHeight="1">
      <c r="A2308" s="3" t="s">
        <v>434</v>
      </c>
      <c r="B2308" s="3" t="s">
        <v>6448</v>
      </c>
      <c r="C2308" s="3" t="s">
        <v>6529</v>
      </c>
      <c r="D2308" s="3" t="s">
        <v>6521</v>
      </c>
      <c r="E2308" s="3" t="s">
        <v>1663</v>
      </c>
      <c r="F2308" s="3" t="s">
        <v>6530</v>
      </c>
      <c r="G2308" s="3" t="s">
        <v>745</v>
      </c>
      <c r="H2308" s="3"/>
      <c r="I2308" s="2"/>
      <c r="J2308" s="2"/>
      <c r="L2308" s="2"/>
      <c r="M2308" s="3" t="s">
        <v>434</v>
      </c>
      <c r="N2308" s="3"/>
      <c r="O2308" s="3" t="s">
        <v>6529</v>
      </c>
      <c r="P2308" s="2"/>
      <c r="Q2308" s="2"/>
      <c r="S2308" s="2"/>
    </row>
    <row r="2309" spans="1:19" ht="15.75" customHeight="1">
      <c r="A2309" s="3" t="s">
        <v>434</v>
      </c>
      <c r="B2309" s="3" t="s">
        <v>6448</v>
      </c>
      <c r="C2309" s="3" t="s">
        <v>6531</v>
      </c>
      <c r="D2309" s="3" t="s">
        <v>6521</v>
      </c>
      <c r="E2309" s="3" t="s">
        <v>6532</v>
      </c>
      <c r="F2309" s="3" t="s">
        <v>6533</v>
      </c>
      <c r="G2309" s="3" t="s">
        <v>745</v>
      </c>
      <c r="H2309" s="3"/>
      <c r="I2309" s="2"/>
      <c r="J2309" s="2"/>
      <c r="L2309" s="2"/>
      <c r="M2309" s="3" t="s">
        <v>434</v>
      </c>
      <c r="N2309" s="3"/>
      <c r="O2309" s="3" t="s">
        <v>6531</v>
      </c>
      <c r="P2309" s="2"/>
      <c r="Q2309" s="2"/>
      <c r="S2309" s="2"/>
    </row>
    <row r="2310" spans="1:19" ht="15.75" customHeight="1">
      <c r="A2310" s="3" t="s">
        <v>434</v>
      </c>
      <c r="B2310" s="3" t="s">
        <v>6448</v>
      </c>
      <c r="C2310" s="3" t="s">
        <v>6534</v>
      </c>
      <c r="D2310" s="3" t="s">
        <v>6521</v>
      </c>
      <c r="E2310" s="3" t="s">
        <v>2273</v>
      </c>
      <c r="F2310" s="3" t="s">
        <v>6535</v>
      </c>
      <c r="G2310" s="3" t="s">
        <v>745</v>
      </c>
      <c r="H2310" s="3"/>
      <c r="I2310" s="2"/>
      <c r="J2310" s="2"/>
      <c r="L2310" s="2"/>
      <c r="M2310" s="3" t="s">
        <v>434</v>
      </c>
      <c r="N2310" s="3"/>
      <c r="O2310" s="3" t="s">
        <v>6534</v>
      </c>
      <c r="P2310" s="2"/>
      <c r="Q2310" s="2"/>
      <c r="S2310" s="2"/>
    </row>
    <row r="2311" spans="1:19" ht="15.75" customHeight="1">
      <c r="A2311" s="3" t="s">
        <v>434</v>
      </c>
      <c r="B2311" s="3" t="s">
        <v>6448</v>
      </c>
      <c r="C2311" s="3" t="s">
        <v>6536</v>
      </c>
      <c r="D2311" s="3" t="s">
        <v>6521</v>
      </c>
      <c r="E2311" s="3" t="s">
        <v>1853</v>
      </c>
      <c r="F2311" s="3" t="s">
        <v>6537</v>
      </c>
      <c r="G2311" s="3" t="s">
        <v>745</v>
      </c>
      <c r="H2311" s="3"/>
      <c r="I2311" s="2"/>
      <c r="J2311" s="2"/>
      <c r="L2311" s="2"/>
      <c r="M2311" s="3" t="s">
        <v>434</v>
      </c>
      <c r="N2311" s="3"/>
      <c r="O2311" s="3" t="s">
        <v>6536</v>
      </c>
      <c r="P2311" s="2"/>
      <c r="Q2311" s="2"/>
      <c r="S2311" s="2"/>
    </row>
    <row r="2312" spans="1:19" ht="15.75" customHeight="1">
      <c r="A2312" s="3" t="s">
        <v>434</v>
      </c>
      <c r="B2312" s="3" t="s">
        <v>6448</v>
      </c>
      <c r="C2312" s="3" t="s">
        <v>6538</v>
      </c>
      <c r="D2312" s="3" t="s">
        <v>6521</v>
      </c>
      <c r="E2312" s="3" t="s">
        <v>2275</v>
      </c>
      <c r="F2312" s="3" t="s">
        <v>6539</v>
      </c>
      <c r="G2312" s="3" t="s">
        <v>745</v>
      </c>
      <c r="H2312" s="3"/>
      <c r="I2312" s="2"/>
      <c r="J2312" s="2"/>
      <c r="L2312" s="2"/>
      <c r="M2312" s="3" t="s">
        <v>434</v>
      </c>
      <c r="N2312" s="3"/>
      <c r="O2312" s="3" t="s">
        <v>6538</v>
      </c>
      <c r="P2312" s="2"/>
      <c r="Q2312" s="2"/>
      <c r="S2312" s="2"/>
    </row>
    <row r="2313" spans="1:19" ht="15.75" customHeight="1">
      <c r="A2313" s="3" t="s">
        <v>434</v>
      </c>
      <c r="B2313" s="3" t="s">
        <v>6448</v>
      </c>
      <c r="C2313" s="3" t="s">
        <v>2926</v>
      </c>
      <c r="D2313" s="3" t="s">
        <v>6521</v>
      </c>
      <c r="E2313" s="3" t="s">
        <v>1414</v>
      </c>
      <c r="F2313" s="3" t="s">
        <v>6540</v>
      </c>
      <c r="G2313" s="3" t="s">
        <v>745</v>
      </c>
      <c r="H2313" s="3"/>
      <c r="I2313" s="2"/>
      <c r="J2313" s="2"/>
      <c r="L2313" s="2"/>
      <c r="M2313" s="3" t="s">
        <v>434</v>
      </c>
      <c r="N2313" s="3"/>
      <c r="O2313" s="3" t="s">
        <v>2926</v>
      </c>
      <c r="P2313" s="2"/>
      <c r="Q2313" s="2"/>
      <c r="S2313" s="2"/>
    </row>
    <row r="2314" spans="1:19" ht="15.75" customHeight="1">
      <c r="A2314" s="3" t="s">
        <v>434</v>
      </c>
      <c r="B2314" s="3" t="s">
        <v>6448</v>
      </c>
      <c r="C2314" s="3" t="s">
        <v>6541</v>
      </c>
      <c r="D2314" s="3" t="s">
        <v>6521</v>
      </c>
      <c r="E2314" s="3" t="s">
        <v>2277</v>
      </c>
      <c r="F2314" s="3" t="s">
        <v>6542</v>
      </c>
      <c r="G2314" s="3" t="s">
        <v>745</v>
      </c>
      <c r="H2314" s="3"/>
      <c r="I2314" s="2"/>
      <c r="J2314" s="2"/>
      <c r="L2314" s="2"/>
      <c r="M2314" s="3" t="s">
        <v>434</v>
      </c>
      <c r="N2314" s="3"/>
      <c r="O2314" s="3" t="s">
        <v>6541</v>
      </c>
      <c r="P2314" s="2"/>
      <c r="Q2314" s="2"/>
      <c r="S2314" s="2"/>
    </row>
    <row r="2315" spans="1:19" ht="15.75" customHeight="1">
      <c r="A2315" s="3" t="s">
        <v>434</v>
      </c>
      <c r="B2315" s="3" t="s">
        <v>6448</v>
      </c>
      <c r="C2315" s="3" t="s">
        <v>6543</v>
      </c>
      <c r="D2315" s="3" t="s">
        <v>6521</v>
      </c>
      <c r="E2315" s="3" t="s">
        <v>1646</v>
      </c>
      <c r="F2315" s="3" t="s">
        <v>6544</v>
      </c>
      <c r="G2315" s="3" t="s">
        <v>745</v>
      </c>
      <c r="H2315" s="3"/>
      <c r="I2315" s="2"/>
      <c r="J2315" s="2"/>
      <c r="L2315" s="2"/>
      <c r="M2315" s="3" t="s">
        <v>434</v>
      </c>
      <c r="N2315" s="3"/>
      <c r="O2315" s="3" t="s">
        <v>6543</v>
      </c>
      <c r="P2315" s="2"/>
      <c r="Q2315" s="2"/>
      <c r="S2315" s="2"/>
    </row>
    <row r="2316" spans="1:19" ht="15.75" customHeight="1">
      <c r="A2316" s="3" t="s">
        <v>434</v>
      </c>
      <c r="B2316" s="3" t="s">
        <v>6448</v>
      </c>
      <c r="C2316" s="3" t="s">
        <v>6545</v>
      </c>
      <c r="D2316" s="3" t="s">
        <v>6521</v>
      </c>
      <c r="E2316" s="3" t="s">
        <v>1755</v>
      </c>
      <c r="F2316" s="3" t="s">
        <v>6546</v>
      </c>
      <c r="G2316" s="3" t="s">
        <v>745</v>
      </c>
      <c r="H2316" s="3"/>
      <c r="I2316" s="2"/>
      <c r="J2316" s="2"/>
      <c r="L2316" s="2"/>
      <c r="M2316" s="3" t="s">
        <v>434</v>
      </c>
      <c r="N2316" s="3"/>
      <c r="O2316" s="3" t="s">
        <v>6545</v>
      </c>
      <c r="P2316" s="2"/>
      <c r="Q2316" s="2"/>
      <c r="S2316" s="2"/>
    </row>
    <row r="2317" spans="1:19" ht="15.75" customHeight="1">
      <c r="A2317" s="3" t="s">
        <v>434</v>
      </c>
      <c r="B2317" s="3" t="s">
        <v>6448</v>
      </c>
      <c r="C2317" s="3" t="s">
        <v>5678</v>
      </c>
      <c r="D2317" s="3" t="s">
        <v>6521</v>
      </c>
      <c r="E2317" s="3" t="s">
        <v>2586</v>
      </c>
      <c r="F2317" s="3" t="s">
        <v>6547</v>
      </c>
      <c r="G2317" s="3" t="s">
        <v>745</v>
      </c>
      <c r="H2317" s="3"/>
      <c r="I2317" s="2"/>
      <c r="J2317" s="2"/>
      <c r="L2317" s="2"/>
      <c r="M2317" s="3" t="s">
        <v>434</v>
      </c>
      <c r="N2317" s="3"/>
      <c r="O2317" s="3" t="s">
        <v>5678</v>
      </c>
      <c r="P2317" s="2"/>
      <c r="Q2317" s="2"/>
      <c r="S2317" s="2"/>
    </row>
    <row r="2318" spans="1:19" ht="15.75" customHeight="1">
      <c r="A2318" s="3" t="s">
        <v>434</v>
      </c>
      <c r="B2318" s="3" t="s">
        <v>6448</v>
      </c>
      <c r="C2318" s="3" t="s">
        <v>6548</v>
      </c>
      <c r="D2318" s="3" t="s">
        <v>6521</v>
      </c>
      <c r="E2318" s="3" t="s">
        <v>1515</v>
      </c>
      <c r="F2318" s="3" t="s">
        <v>6549</v>
      </c>
      <c r="G2318" s="3" t="s">
        <v>745</v>
      </c>
      <c r="H2318" s="3"/>
      <c r="I2318" s="2"/>
      <c r="J2318" s="2"/>
      <c r="L2318" s="2"/>
      <c r="M2318" s="3" t="s">
        <v>434</v>
      </c>
      <c r="N2318" s="3"/>
      <c r="O2318" s="3" t="s">
        <v>6548</v>
      </c>
      <c r="P2318" s="2"/>
      <c r="Q2318" s="2"/>
      <c r="S2318" s="2"/>
    </row>
    <row r="2319" spans="1:19" ht="15.75" customHeight="1">
      <c r="A2319" s="3" t="s">
        <v>434</v>
      </c>
      <c r="B2319" s="3" t="s">
        <v>6448</v>
      </c>
      <c r="C2319" s="3" t="s">
        <v>6550</v>
      </c>
      <c r="D2319" s="3" t="s">
        <v>6521</v>
      </c>
      <c r="E2319" s="3" t="s">
        <v>6551</v>
      </c>
      <c r="F2319" s="3" t="s">
        <v>6552</v>
      </c>
      <c r="G2319" s="3" t="s">
        <v>741</v>
      </c>
      <c r="H2319" s="3"/>
      <c r="I2319" s="2"/>
      <c r="J2319" s="2"/>
      <c r="L2319" s="2"/>
      <c r="M2319" s="3" t="s">
        <v>434</v>
      </c>
      <c r="N2319" s="3"/>
      <c r="O2319" s="3" t="s">
        <v>6550</v>
      </c>
      <c r="P2319" s="2"/>
      <c r="Q2319" s="2"/>
      <c r="S2319" s="2"/>
    </row>
    <row r="2320" spans="1:19" ht="15.75" customHeight="1">
      <c r="A2320" s="3" t="s">
        <v>434</v>
      </c>
      <c r="B2320" s="3" t="s">
        <v>6448</v>
      </c>
      <c r="C2320" s="3" t="s">
        <v>6553</v>
      </c>
      <c r="D2320" s="3" t="s">
        <v>6521</v>
      </c>
      <c r="E2320" s="3" t="s">
        <v>1505</v>
      </c>
      <c r="F2320" s="3" t="s">
        <v>6554</v>
      </c>
      <c r="G2320" s="3" t="s">
        <v>745</v>
      </c>
      <c r="H2320" s="3"/>
      <c r="I2320" s="2"/>
      <c r="J2320" s="2"/>
      <c r="L2320" s="2"/>
      <c r="M2320" s="3" t="s">
        <v>434</v>
      </c>
      <c r="N2320" s="3"/>
      <c r="O2320" s="3" t="s">
        <v>6553</v>
      </c>
      <c r="P2320" s="2"/>
      <c r="Q2320" s="2"/>
      <c r="S2320" s="2"/>
    </row>
    <row r="2321" spans="1:19" ht="15.75" customHeight="1">
      <c r="A2321" s="3" t="s">
        <v>434</v>
      </c>
      <c r="B2321" s="3" t="s">
        <v>6448</v>
      </c>
      <c r="C2321" s="3" t="s">
        <v>6555</v>
      </c>
      <c r="D2321" s="3" t="s">
        <v>6521</v>
      </c>
      <c r="E2321" s="3" t="s">
        <v>6556</v>
      </c>
      <c r="F2321" s="3" t="s">
        <v>6557</v>
      </c>
      <c r="G2321" s="3" t="s">
        <v>745</v>
      </c>
      <c r="H2321" s="3"/>
      <c r="I2321" s="2"/>
      <c r="J2321" s="2"/>
      <c r="L2321" s="2"/>
      <c r="M2321" s="3" t="s">
        <v>434</v>
      </c>
      <c r="N2321" s="3"/>
      <c r="O2321" s="3" t="s">
        <v>6555</v>
      </c>
      <c r="P2321" s="2"/>
      <c r="Q2321" s="2"/>
      <c r="S2321" s="2"/>
    </row>
    <row r="2322" spans="1:19" ht="15.75" customHeight="1">
      <c r="A2322" s="3" t="s">
        <v>434</v>
      </c>
      <c r="B2322" s="3" t="s">
        <v>6448</v>
      </c>
      <c r="C2322" s="3" t="s">
        <v>6558</v>
      </c>
      <c r="D2322" s="3" t="s">
        <v>6521</v>
      </c>
      <c r="E2322" s="3" t="s">
        <v>2264</v>
      </c>
      <c r="F2322" s="3" t="s">
        <v>6559</v>
      </c>
      <c r="G2322" s="3" t="s">
        <v>745</v>
      </c>
      <c r="H2322" s="3"/>
      <c r="I2322" s="2"/>
      <c r="J2322" s="2"/>
      <c r="L2322" s="2"/>
      <c r="M2322" s="3" t="s">
        <v>434</v>
      </c>
      <c r="N2322" s="3"/>
      <c r="O2322" s="3" t="s">
        <v>6558</v>
      </c>
      <c r="P2322" s="2"/>
      <c r="Q2322" s="2"/>
      <c r="S2322" s="2"/>
    </row>
    <row r="2323" spans="1:19" ht="15.75" customHeight="1">
      <c r="A2323" s="3" t="s">
        <v>434</v>
      </c>
      <c r="B2323" s="3" t="s">
        <v>6448</v>
      </c>
      <c r="C2323" s="3" t="s">
        <v>6560</v>
      </c>
      <c r="D2323" s="3" t="s">
        <v>6561</v>
      </c>
      <c r="E2323" s="3" t="s">
        <v>6562</v>
      </c>
      <c r="F2323" s="3" t="s">
        <v>6563</v>
      </c>
      <c r="G2323" s="3" t="s">
        <v>741</v>
      </c>
      <c r="H2323" s="3"/>
      <c r="I2323" s="2"/>
      <c r="J2323" s="2"/>
      <c r="L2323" s="2"/>
      <c r="M2323" s="3" t="s">
        <v>434</v>
      </c>
      <c r="N2323" s="3"/>
      <c r="O2323" s="3" t="s">
        <v>6560</v>
      </c>
      <c r="P2323" s="2"/>
      <c r="Q2323" s="2"/>
      <c r="S2323" s="2"/>
    </row>
    <row r="2324" spans="1:19" ht="15.75" customHeight="1">
      <c r="A2324" s="3" t="s">
        <v>434</v>
      </c>
      <c r="B2324" s="3" t="s">
        <v>6448</v>
      </c>
      <c r="C2324" s="3" t="s">
        <v>6564</v>
      </c>
      <c r="D2324" s="3" t="s">
        <v>6561</v>
      </c>
      <c r="E2324" s="3" t="s">
        <v>1982</v>
      </c>
      <c r="F2324" s="3" t="s">
        <v>6565</v>
      </c>
      <c r="G2324" s="3" t="s">
        <v>745</v>
      </c>
      <c r="H2324" s="3"/>
      <c r="I2324" s="2"/>
      <c r="J2324" s="2"/>
      <c r="L2324" s="2"/>
      <c r="M2324" s="3" t="s">
        <v>434</v>
      </c>
      <c r="N2324" s="3"/>
      <c r="O2324" s="3" t="s">
        <v>6564</v>
      </c>
      <c r="P2324" s="2"/>
      <c r="Q2324" s="2"/>
      <c r="S2324" s="2"/>
    </row>
    <row r="2325" spans="1:19" ht="15.75" customHeight="1">
      <c r="A2325" s="3" t="s">
        <v>434</v>
      </c>
      <c r="B2325" s="3" t="s">
        <v>6448</v>
      </c>
      <c r="C2325" s="3" t="s">
        <v>6566</v>
      </c>
      <c r="D2325" s="3" t="s">
        <v>6561</v>
      </c>
      <c r="E2325" s="3" t="s">
        <v>6567</v>
      </c>
      <c r="F2325" s="3" t="s">
        <v>6568</v>
      </c>
      <c r="G2325" s="3" t="s">
        <v>745</v>
      </c>
      <c r="H2325" s="3"/>
      <c r="I2325" s="2"/>
      <c r="J2325" s="2"/>
      <c r="L2325" s="2"/>
      <c r="M2325" s="3" t="s">
        <v>434</v>
      </c>
      <c r="N2325" s="3"/>
      <c r="O2325" s="3" t="s">
        <v>6566</v>
      </c>
      <c r="P2325" s="2"/>
      <c r="Q2325" s="2"/>
      <c r="S2325" s="2"/>
    </row>
    <row r="2326" spans="1:19" ht="15.75" customHeight="1">
      <c r="A2326" s="3" t="s">
        <v>434</v>
      </c>
      <c r="B2326" s="3" t="s">
        <v>6448</v>
      </c>
      <c r="C2326" s="3" t="s">
        <v>6569</v>
      </c>
      <c r="D2326" s="3" t="s">
        <v>6561</v>
      </c>
      <c r="E2326" s="3" t="s">
        <v>2314</v>
      </c>
      <c r="F2326" s="3" t="s">
        <v>6570</v>
      </c>
      <c r="G2326" s="3" t="s">
        <v>745</v>
      </c>
      <c r="H2326" s="3"/>
      <c r="I2326" s="2"/>
      <c r="J2326" s="2"/>
      <c r="L2326" s="2"/>
      <c r="M2326" s="3" t="s">
        <v>434</v>
      </c>
      <c r="N2326" s="3"/>
      <c r="O2326" s="3" t="s">
        <v>6569</v>
      </c>
      <c r="P2326" s="2"/>
      <c r="Q2326" s="2"/>
      <c r="S2326" s="2"/>
    </row>
    <row r="2327" spans="1:19" ht="15.75" customHeight="1">
      <c r="A2327" s="3" t="s">
        <v>434</v>
      </c>
      <c r="B2327" s="3" t="s">
        <v>6448</v>
      </c>
      <c r="C2327" s="3" t="s">
        <v>6571</v>
      </c>
      <c r="D2327" s="3" t="s">
        <v>6561</v>
      </c>
      <c r="E2327" s="3" t="s">
        <v>6572</v>
      </c>
      <c r="F2327" s="3" t="s">
        <v>6573</v>
      </c>
      <c r="G2327" s="3" t="s">
        <v>745</v>
      </c>
      <c r="H2327" s="3"/>
      <c r="I2327" s="2"/>
      <c r="J2327" s="2"/>
      <c r="L2327" s="2"/>
      <c r="M2327" s="3" t="s">
        <v>434</v>
      </c>
      <c r="N2327" s="3"/>
      <c r="O2327" s="3" t="s">
        <v>6571</v>
      </c>
      <c r="P2327" s="2"/>
      <c r="Q2327" s="2"/>
      <c r="S2327" s="2"/>
    </row>
    <row r="2328" spans="1:19" ht="15.75" customHeight="1">
      <c r="A2328" s="3" t="s">
        <v>434</v>
      </c>
      <c r="B2328" s="3" t="s">
        <v>6448</v>
      </c>
      <c r="C2328" s="3" t="s">
        <v>6574</v>
      </c>
      <c r="D2328" s="3" t="s">
        <v>6561</v>
      </c>
      <c r="E2328" s="3" t="s">
        <v>6575</v>
      </c>
      <c r="F2328" s="3" t="s">
        <v>6576</v>
      </c>
      <c r="G2328" s="3" t="s">
        <v>745</v>
      </c>
      <c r="H2328" s="3"/>
      <c r="I2328" s="2"/>
      <c r="J2328" s="2"/>
      <c r="L2328" s="2"/>
      <c r="M2328" s="3" t="s">
        <v>434</v>
      </c>
      <c r="N2328" s="3"/>
      <c r="O2328" s="3" t="s">
        <v>6574</v>
      </c>
      <c r="P2328" s="2"/>
      <c r="Q2328" s="2"/>
      <c r="S2328" s="2"/>
    </row>
    <row r="2329" spans="1:19" ht="15.75" customHeight="1">
      <c r="A2329" s="3" t="s">
        <v>434</v>
      </c>
      <c r="B2329" s="3" t="s">
        <v>6448</v>
      </c>
      <c r="C2329" s="3" t="s">
        <v>6577</v>
      </c>
      <c r="D2329" s="3" t="s">
        <v>6561</v>
      </c>
      <c r="E2329" s="3" t="s">
        <v>1891</v>
      </c>
      <c r="F2329" s="3" t="s">
        <v>6578</v>
      </c>
      <c r="G2329" s="3" t="s">
        <v>745</v>
      </c>
      <c r="H2329" s="3"/>
      <c r="I2329" s="2"/>
      <c r="J2329" s="2"/>
      <c r="L2329" s="2"/>
      <c r="M2329" s="3" t="s">
        <v>434</v>
      </c>
      <c r="N2329" s="3"/>
      <c r="O2329" s="3" t="s">
        <v>6577</v>
      </c>
      <c r="P2329" s="2"/>
      <c r="Q2329" s="2"/>
      <c r="S2329" s="2"/>
    </row>
    <row r="2330" spans="1:19" ht="15.75" customHeight="1">
      <c r="A2330" s="3" t="s">
        <v>434</v>
      </c>
      <c r="B2330" s="3" t="s">
        <v>6448</v>
      </c>
      <c r="C2330" s="3" t="s">
        <v>6579</v>
      </c>
      <c r="D2330" s="3" t="s">
        <v>6561</v>
      </c>
      <c r="E2330" s="3" t="s">
        <v>2320</v>
      </c>
      <c r="F2330" s="3" t="s">
        <v>6580</v>
      </c>
      <c r="G2330" s="3" t="s">
        <v>745</v>
      </c>
      <c r="H2330" s="3"/>
      <c r="I2330" s="2"/>
      <c r="J2330" s="2"/>
      <c r="L2330" s="2"/>
      <c r="M2330" s="3" t="s">
        <v>434</v>
      </c>
      <c r="N2330" s="3"/>
      <c r="O2330" s="3" t="s">
        <v>6579</v>
      </c>
      <c r="P2330" s="2"/>
      <c r="Q2330" s="2"/>
      <c r="S2330" s="2"/>
    </row>
    <row r="2331" spans="1:19" ht="15.75" customHeight="1">
      <c r="A2331" s="3" t="s">
        <v>434</v>
      </c>
      <c r="B2331" s="3" t="s">
        <v>6448</v>
      </c>
      <c r="C2331" s="3" t="s">
        <v>6581</v>
      </c>
      <c r="D2331" s="3" t="s">
        <v>6561</v>
      </c>
      <c r="E2331" s="3" t="s">
        <v>6582</v>
      </c>
      <c r="F2331" s="3" t="s">
        <v>6583</v>
      </c>
      <c r="G2331" s="3" t="s">
        <v>745</v>
      </c>
      <c r="H2331" s="3"/>
      <c r="I2331" s="2"/>
      <c r="J2331" s="2"/>
      <c r="L2331" s="2"/>
      <c r="M2331" s="3" t="s">
        <v>434</v>
      </c>
      <c r="N2331" s="3"/>
      <c r="O2331" s="3" t="s">
        <v>6581</v>
      </c>
      <c r="P2331" s="2"/>
      <c r="Q2331" s="2"/>
      <c r="S2331" s="2"/>
    </row>
    <row r="2332" spans="1:19" ht="15.75" customHeight="1">
      <c r="A2332" s="3" t="s">
        <v>434</v>
      </c>
      <c r="B2332" s="3" t="s">
        <v>6448</v>
      </c>
      <c r="C2332" s="3" t="s">
        <v>6584</v>
      </c>
      <c r="D2332" s="3" t="s">
        <v>6561</v>
      </c>
      <c r="E2332" s="3" t="s">
        <v>6585</v>
      </c>
      <c r="F2332" s="3" t="s">
        <v>6586</v>
      </c>
      <c r="G2332" s="3" t="s">
        <v>745</v>
      </c>
      <c r="H2332" s="3"/>
      <c r="I2332" s="2"/>
      <c r="J2332" s="2"/>
      <c r="L2332" s="2"/>
      <c r="M2332" s="3" t="s">
        <v>434</v>
      </c>
      <c r="N2332" s="3"/>
      <c r="O2332" s="3" t="s">
        <v>6584</v>
      </c>
      <c r="P2332" s="2"/>
      <c r="Q2332" s="2"/>
      <c r="S2332" s="2"/>
    </row>
    <row r="2333" spans="1:19" ht="15.75" customHeight="1">
      <c r="A2333" s="3" t="s">
        <v>434</v>
      </c>
      <c r="B2333" s="3" t="s">
        <v>6448</v>
      </c>
      <c r="C2333" s="3" t="s">
        <v>6587</v>
      </c>
      <c r="D2333" s="3" t="s">
        <v>6561</v>
      </c>
      <c r="E2333" s="3" t="s">
        <v>6588</v>
      </c>
      <c r="F2333" s="3" t="s">
        <v>6589</v>
      </c>
      <c r="G2333" s="3" t="s">
        <v>745</v>
      </c>
      <c r="H2333" s="3"/>
      <c r="I2333" s="2"/>
      <c r="J2333" s="2"/>
      <c r="L2333" s="2"/>
      <c r="M2333" s="3" t="s">
        <v>434</v>
      </c>
      <c r="N2333" s="3"/>
      <c r="O2333" s="3" t="s">
        <v>6587</v>
      </c>
      <c r="P2333" s="2"/>
      <c r="Q2333" s="2"/>
      <c r="S2333" s="2"/>
    </row>
    <row r="2334" spans="1:19" ht="15.75" customHeight="1">
      <c r="A2334" s="3" t="s">
        <v>434</v>
      </c>
      <c r="B2334" s="3" t="s">
        <v>6448</v>
      </c>
      <c r="C2334" s="3" t="s">
        <v>6590</v>
      </c>
      <c r="D2334" s="3" t="s">
        <v>6561</v>
      </c>
      <c r="E2334" s="3" t="s">
        <v>6591</v>
      </c>
      <c r="F2334" s="3" t="s">
        <v>6592</v>
      </c>
      <c r="G2334" s="3" t="s">
        <v>745</v>
      </c>
      <c r="H2334" s="3"/>
      <c r="I2334" s="2"/>
      <c r="J2334" s="2"/>
      <c r="L2334" s="2"/>
      <c r="M2334" s="3" t="s">
        <v>434</v>
      </c>
      <c r="N2334" s="3"/>
      <c r="O2334" s="3" t="s">
        <v>6590</v>
      </c>
      <c r="P2334" s="2"/>
      <c r="Q2334" s="2"/>
      <c r="S2334" s="2"/>
    </row>
    <row r="2335" spans="1:19" ht="15.75" customHeight="1">
      <c r="A2335" s="3" t="s">
        <v>434</v>
      </c>
      <c r="B2335" s="3" t="s">
        <v>6448</v>
      </c>
      <c r="C2335" s="3" t="s">
        <v>2850</v>
      </c>
      <c r="D2335" s="3" t="s">
        <v>6561</v>
      </c>
      <c r="E2335" s="3" t="s">
        <v>1593</v>
      </c>
      <c r="F2335" s="3" t="s">
        <v>6593</v>
      </c>
      <c r="G2335" s="3" t="s">
        <v>745</v>
      </c>
      <c r="H2335" s="3"/>
      <c r="I2335" s="2"/>
      <c r="J2335" s="2"/>
      <c r="L2335" s="2"/>
      <c r="M2335" s="3" t="s">
        <v>434</v>
      </c>
      <c r="N2335" s="3"/>
      <c r="O2335" s="3" t="s">
        <v>2850</v>
      </c>
      <c r="P2335" s="2"/>
      <c r="Q2335" s="2"/>
      <c r="S2335" s="2"/>
    </row>
    <row r="2336" spans="1:19" ht="15.75" customHeight="1">
      <c r="A2336" s="3" t="s">
        <v>434</v>
      </c>
      <c r="B2336" s="3" t="s">
        <v>6448</v>
      </c>
      <c r="C2336" s="3" t="s">
        <v>6594</v>
      </c>
      <c r="D2336" s="3" t="s">
        <v>6561</v>
      </c>
      <c r="E2336" s="3" t="s">
        <v>1511</v>
      </c>
      <c r="F2336" s="3" t="s">
        <v>6595</v>
      </c>
      <c r="G2336" s="3" t="s">
        <v>745</v>
      </c>
      <c r="H2336" s="3"/>
      <c r="I2336" s="2"/>
      <c r="J2336" s="2"/>
      <c r="L2336" s="2"/>
      <c r="M2336" s="3" t="s">
        <v>434</v>
      </c>
      <c r="N2336" s="3"/>
      <c r="O2336" s="3" t="s">
        <v>6594</v>
      </c>
      <c r="P2336" s="2"/>
      <c r="Q2336" s="2"/>
      <c r="S2336" s="2"/>
    </row>
    <row r="2337" spans="1:19" ht="15.75" customHeight="1">
      <c r="A2337" s="3" t="s">
        <v>434</v>
      </c>
      <c r="B2337" s="3" t="s">
        <v>6448</v>
      </c>
      <c r="C2337" s="3" t="s">
        <v>6596</v>
      </c>
      <c r="D2337" s="3" t="s">
        <v>6561</v>
      </c>
      <c r="E2337" s="3" t="s">
        <v>1505</v>
      </c>
      <c r="F2337" s="3" t="s">
        <v>6597</v>
      </c>
      <c r="G2337" s="3" t="s">
        <v>745</v>
      </c>
      <c r="H2337" s="3"/>
      <c r="I2337" s="2"/>
      <c r="J2337" s="2"/>
      <c r="L2337" s="2"/>
      <c r="M2337" s="3" t="s">
        <v>434</v>
      </c>
      <c r="N2337" s="3"/>
      <c r="O2337" s="3" t="s">
        <v>6596</v>
      </c>
      <c r="P2337" s="2"/>
      <c r="Q2337" s="2"/>
      <c r="S2337" s="2"/>
    </row>
    <row r="2338" spans="1:19" ht="15.75" customHeight="1">
      <c r="A2338" s="3" t="s">
        <v>434</v>
      </c>
      <c r="B2338" s="3" t="s">
        <v>6448</v>
      </c>
      <c r="C2338" s="3" t="s">
        <v>6598</v>
      </c>
      <c r="D2338" s="3" t="s">
        <v>6561</v>
      </c>
      <c r="E2338" s="3" t="s">
        <v>6599</v>
      </c>
      <c r="F2338" s="3" t="s">
        <v>6600</v>
      </c>
      <c r="G2338" s="3" t="s">
        <v>745</v>
      </c>
      <c r="H2338" s="3"/>
      <c r="I2338" s="2"/>
      <c r="J2338" s="2"/>
      <c r="L2338" s="2"/>
      <c r="M2338" s="3" t="s">
        <v>434</v>
      </c>
      <c r="N2338" s="3"/>
      <c r="O2338" s="3" t="s">
        <v>6598</v>
      </c>
      <c r="P2338" s="2"/>
      <c r="Q2338" s="2"/>
      <c r="S2338" s="2"/>
    </row>
    <row r="2339" spans="1:19" ht="15.75" customHeight="1">
      <c r="A2339" s="3" t="s">
        <v>434</v>
      </c>
      <c r="B2339" s="3" t="s">
        <v>6448</v>
      </c>
      <c r="C2339" s="3" t="s">
        <v>6601</v>
      </c>
      <c r="D2339" s="3" t="s">
        <v>6561</v>
      </c>
      <c r="E2339" s="3" t="s">
        <v>6602</v>
      </c>
      <c r="F2339" s="3" t="s">
        <v>6603</v>
      </c>
      <c r="G2339" s="3" t="s">
        <v>745</v>
      </c>
      <c r="H2339" s="3"/>
      <c r="I2339" s="2"/>
      <c r="J2339" s="2"/>
      <c r="L2339" s="2"/>
      <c r="M2339" s="3" t="s">
        <v>434</v>
      </c>
      <c r="N2339" s="3"/>
      <c r="O2339" s="3" t="s">
        <v>6601</v>
      </c>
      <c r="P2339" s="2"/>
      <c r="Q2339" s="2"/>
      <c r="S2339" s="2"/>
    </row>
    <row r="2340" spans="1:19" ht="15.75" customHeight="1">
      <c r="A2340" s="3" t="s">
        <v>438</v>
      </c>
      <c r="B2340" s="3" t="s">
        <v>6448</v>
      </c>
      <c r="C2340" s="3" t="s">
        <v>6604</v>
      </c>
      <c r="D2340" s="3" t="s">
        <v>6605</v>
      </c>
      <c r="E2340" s="3" t="s">
        <v>6606</v>
      </c>
      <c r="F2340" s="3" t="s">
        <v>6607</v>
      </c>
      <c r="G2340" s="3" t="s">
        <v>741</v>
      </c>
      <c r="H2340" s="3"/>
      <c r="I2340" s="2"/>
      <c r="J2340" s="2"/>
      <c r="L2340" s="2"/>
      <c r="M2340" s="3" t="s">
        <v>438</v>
      </c>
      <c r="N2340" s="3"/>
      <c r="O2340" s="3" t="s">
        <v>6604</v>
      </c>
      <c r="P2340" s="2"/>
      <c r="Q2340" s="2"/>
      <c r="S2340" s="2"/>
    </row>
    <row r="2341" spans="1:19" ht="15.75" customHeight="1">
      <c r="A2341" s="3" t="s">
        <v>438</v>
      </c>
      <c r="B2341" s="3" t="s">
        <v>6448</v>
      </c>
      <c r="C2341" s="3" t="s">
        <v>6608</v>
      </c>
      <c r="D2341" s="3" t="s">
        <v>6605</v>
      </c>
      <c r="E2341" s="3" t="s">
        <v>6609</v>
      </c>
      <c r="F2341" s="3" t="s">
        <v>6610</v>
      </c>
      <c r="G2341" s="3" t="s">
        <v>741</v>
      </c>
      <c r="H2341" s="3"/>
      <c r="I2341" s="2"/>
      <c r="J2341" s="2"/>
      <c r="L2341" s="2"/>
      <c r="M2341" s="3" t="s">
        <v>438</v>
      </c>
      <c r="N2341" s="3"/>
      <c r="O2341" s="3" t="s">
        <v>6608</v>
      </c>
      <c r="P2341" s="2"/>
      <c r="Q2341" s="2"/>
      <c r="S2341" s="2"/>
    </row>
    <row r="2342" spans="1:19" ht="15.75" customHeight="1">
      <c r="A2342" s="3" t="s">
        <v>438</v>
      </c>
      <c r="B2342" s="3" t="s">
        <v>6448</v>
      </c>
      <c r="C2342" s="3" t="s">
        <v>6611</v>
      </c>
      <c r="D2342" s="3" t="s">
        <v>6605</v>
      </c>
      <c r="E2342" s="3" t="s">
        <v>1875</v>
      </c>
      <c r="F2342" s="3" t="s">
        <v>6612</v>
      </c>
      <c r="G2342" s="3" t="s">
        <v>745</v>
      </c>
      <c r="H2342" s="3"/>
      <c r="I2342" s="2"/>
      <c r="J2342" s="2"/>
      <c r="L2342" s="2"/>
      <c r="M2342" s="3" t="s">
        <v>438</v>
      </c>
      <c r="N2342" s="3"/>
      <c r="O2342" s="3" t="s">
        <v>6611</v>
      </c>
      <c r="P2342" s="2"/>
      <c r="Q2342" s="2"/>
      <c r="S2342" s="2"/>
    </row>
    <row r="2343" spans="1:19" ht="15.75" customHeight="1">
      <c r="A2343" s="3" t="s">
        <v>438</v>
      </c>
      <c r="B2343" s="3" t="s">
        <v>6448</v>
      </c>
      <c r="C2343" s="3" t="s">
        <v>6613</v>
      </c>
      <c r="D2343" s="3" t="s">
        <v>6605</v>
      </c>
      <c r="E2343" s="3" t="s">
        <v>6614</v>
      </c>
      <c r="F2343" s="3" t="s">
        <v>6615</v>
      </c>
      <c r="G2343" s="3" t="s">
        <v>745</v>
      </c>
      <c r="H2343" s="3"/>
      <c r="I2343" s="2"/>
      <c r="J2343" s="2"/>
      <c r="L2343" s="2"/>
      <c r="M2343" s="3" t="s">
        <v>438</v>
      </c>
      <c r="N2343" s="3"/>
      <c r="O2343" s="3" t="s">
        <v>6613</v>
      </c>
      <c r="P2343" s="2"/>
      <c r="Q2343" s="2"/>
      <c r="S2343" s="2"/>
    </row>
    <row r="2344" spans="1:19" ht="15.75" customHeight="1">
      <c r="A2344" s="3" t="s">
        <v>438</v>
      </c>
      <c r="B2344" s="3" t="s">
        <v>6448</v>
      </c>
      <c r="C2344" s="3" t="s">
        <v>6616</v>
      </c>
      <c r="D2344" s="3" t="s">
        <v>6605</v>
      </c>
      <c r="E2344" s="3" t="s">
        <v>6617</v>
      </c>
      <c r="F2344" s="3" t="s">
        <v>6618</v>
      </c>
      <c r="G2344" s="3" t="s">
        <v>745</v>
      </c>
      <c r="H2344" s="3"/>
      <c r="I2344" s="2"/>
      <c r="J2344" s="2"/>
      <c r="L2344" s="2"/>
      <c r="M2344" s="3" t="s">
        <v>438</v>
      </c>
      <c r="N2344" s="3"/>
      <c r="O2344" s="3" t="s">
        <v>6616</v>
      </c>
      <c r="P2344" s="2"/>
      <c r="Q2344" s="2"/>
      <c r="S2344" s="2"/>
    </row>
    <row r="2345" spans="1:19" ht="15.75" customHeight="1">
      <c r="A2345" s="3" t="s">
        <v>438</v>
      </c>
      <c r="B2345" s="3" t="s">
        <v>6448</v>
      </c>
      <c r="C2345" s="3" t="s">
        <v>6619</v>
      </c>
      <c r="D2345" s="3" t="s">
        <v>6605</v>
      </c>
      <c r="E2345" s="3" t="s">
        <v>6620</v>
      </c>
      <c r="F2345" s="3" t="s">
        <v>6621</v>
      </c>
      <c r="G2345" s="3" t="s">
        <v>745</v>
      </c>
      <c r="H2345" s="3"/>
      <c r="I2345" s="2"/>
      <c r="J2345" s="2"/>
      <c r="L2345" s="2"/>
      <c r="M2345" s="3" t="s">
        <v>438</v>
      </c>
      <c r="N2345" s="3"/>
      <c r="O2345" s="3" t="s">
        <v>6619</v>
      </c>
      <c r="P2345" s="2"/>
      <c r="Q2345" s="2"/>
      <c r="S2345" s="2"/>
    </row>
    <row r="2346" spans="1:19" ht="15.75" customHeight="1">
      <c r="A2346" s="3" t="s">
        <v>438</v>
      </c>
      <c r="B2346" s="3" t="s">
        <v>6448</v>
      </c>
      <c r="C2346" s="3" t="s">
        <v>6622</v>
      </c>
      <c r="D2346" s="3" t="s">
        <v>6605</v>
      </c>
      <c r="E2346" s="3" t="s">
        <v>6623</v>
      </c>
      <c r="F2346" s="3" t="s">
        <v>6624</v>
      </c>
      <c r="G2346" s="3" t="s">
        <v>745</v>
      </c>
      <c r="H2346" s="3"/>
      <c r="I2346" s="2"/>
      <c r="J2346" s="2"/>
      <c r="L2346" s="2"/>
      <c r="M2346" s="3" t="s">
        <v>438</v>
      </c>
      <c r="N2346" s="3"/>
      <c r="O2346" s="3" t="s">
        <v>6622</v>
      </c>
      <c r="P2346" s="2"/>
      <c r="Q2346" s="2"/>
      <c r="S2346" s="2"/>
    </row>
    <row r="2347" spans="1:19" ht="15.75" customHeight="1">
      <c r="A2347" s="3" t="s">
        <v>438</v>
      </c>
      <c r="B2347" s="3" t="s">
        <v>6448</v>
      </c>
      <c r="C2347" s="3" t="s">
        <v>1393</v>
      </c>
      <c r="D2347" s="3" t="s">
        <v>6605</v>
      </c>
      <c r="E2347" s="3" t="s">
        <v>1663</v>
      </c>
      <c r="F2347" s="3" t="s">
        <v>6625</v>
      </c>
      <c r="G2347" s="3" t="s">
        <v>745</v>
      </c>
      <c r="H2347" s="3"/>
      <c r="I2347" s="2"/>
      <c r="J2347" s="2"/>
      <c r="L2347" s="2"/>
      <c r="M2347" s="3" t="s">
        <v>438</v>
      </c>
      <c r="N2347" s="3"/>
      <c r="O2347" s="3" t="s">
        <v>1393</v>
      </c>
      <c r="P2347" s="2"/>
      <c r="Q2347" s="2"/>
      <c r="S2347" s="2"/>
    </row>
    <row r="2348" spans="1:19" ht="15.75" customHeight="1">
      <c r="A2348" s="3" t="s">
        <v>438</v>
      </c>
      <c r="B2348" s="3" t="s">
        <v>6448</v>
      </c>
      <c r="C2348" s="3" t="s">
        <v>6626</v>
      </c>
      <c r="D2348" s="3" t="s">
        <v>6605</v>
      </c>
      <c r="E2348" s="3" t="s">
        <v>2314</v>
      </c>
      <c r="F2348" s="3" t="s">
        <v>6627</v>
      </c>
      <c r="G2348" s="3" t="s">
        <v>745</v>
      </c>
      <c r="H2348" s="3"/>
      <c r="I2348" s="2"/>
      <c r="J2348" s="2"/>
      <c r="L2348" s="2"/>
      <c r="M2348" s="3" t="s">
        <v>438</v>
      </c>
      <c r="N2348" s="3"/>
      <c r="O2348" s="3" t="s">
        <v>6626</v>
      </c>
      <c r="P2348" s="2"/>
      <c r="Q2348" s="2"/>
      <c r="S2348" s="2"/>
    </row>
    <row r="2349" spans="1:19" ht="15.75" customHeight="1">
      <c r="A2349" s="3" t="s">
        <v>438</v>
      </c>
      <c r="B2349" s="3" t="s">
        <v>6448</v>
      </c>
      <c r="C2349" s="3" t="s">
        <v>6628</v>
      </c>
      <c r="D2349" s="3" t="s">
        <v>6605</v>
      </c>
      <c r="E2349" s="3" t="s">
        <v>6629</v>
      </c>
      <c r="F2349" s="3" t="s">
        <v>6630</v>
      </c>
      <c r="G2349" s="3" t="s">
        <v>745</v>
      </c>
      <c r="H2349" s="3"/>
      <c r="I2349" s="2"/>
      <c r="J2349" s="2"/>
      <c r="L2349" s="2"/>
      <c r="M2349" s="3" t="s">
        <v>438</v>
      </c>
      <c r="N2349" s="3"/>
      <c r="O2349" s="3" t="s">
        <v>6628</v>
      </c>
      <c r="P2349" s="2"/>
      <c r="Q2349" s="2"/>
      <c r="S2349" s="2"/>
    </row>
    <row r="2350" spans="1:19" ht="15.75" customHeight="1">
      <c r="A2350" s="3" t="s">
        <v>438</v>
      </c>
      <c r="B2350" s="3" t="s">
        <v>6448</v>
      </c>
      <c r="C2350" s="3" t="s">
        <v>6631</v>
      </c>
      <c r="D2350" s="3" t="s">
        <v>6605</v>
      </c>
      <c r="E2350" s="3" t="s">
        <v>6632</v>
      </c>
      <c r="F2350" s="3" t="s">
        <v>6633</v>
      </c>
      <c r="G2350" s="3" t="s">
        <v>745</v>
      </c>
      <c r="H2350" s="3"/>
      <c r="I2350" s="2"/>
      <c r="J2350" s="2"/>
      <c r="L2350" s="2"/>
      <c r="M2350" s="3" t="s">
        <v>438</v>
      </c>
      <c r="N2350" s="3"/>
      <c r="O2350" s="3" t="s">
        <v>6631</v>
      </c>
      <c r="P2350" s="2"/>
      <c r="Q2350" s="2"/>
      <c r="S2350" s="2"/>
    </row>
    <row r="2351" spans="1:19" ht="15.75" customHeight="1">
      <c r="A2351" s="3" t="s">
        <v>438</v>
      </c>
      <c r="B2351" s="3" t="s">
        <v>6448</v>
      </c>
      <c r="C2351" s="3" t="s">
        <v>6634</v>
      </c>
      <c r="D2351" s="3" t="s">
        <v>6605</v>
      </c>
      <c r="E2351" s="3" t="s">
        <v>3157</v>
      </c>
      <c r="F2351" s="3" t="s">
        <v>6635</v>
      </c>
      <c r="G2351" s="3" t="s">
        <v>745</v>
      </c>
      <c r="H2351" s="3"/>
      <c r="I2351" s="2"/>
      <c r="J2351" s="2"/>
      <c r="L2351" s="2"/>
      <c r="M2351" s="3" t="s">
        <v>438</v>
      </c>
      <c r="N2351" s="3"/>
      <c r="O2351" s="3" t="s">
        <v>6634</v>
      </c>
      <c r="P2351" s="2"/>
      <c r="Q2351" s="2"/>
      <c r="S2351" s="2"/>
    </row>
    <row r="2352" spans="1:19" ht="15.75" customHeight="1">
      <c r="A2352" s="3" t="s">
        <v>438</v>
      </c>
      <c r="B2352" s="3" t="s">
        <v>6448</v>
      </c>
      <c r="C2352" s="3" t="s">
        <v>6636</v>
      </c>
      <c r="D2352" s="3" t="s">
        <v>6605</v>
      </c>
      <c r="E2352" s="3" t="s">
        <v>6637</v>
      </c>
      <c r="F2352" s="3" t="s">
        <v>6638</v>
      </c>
      <c r="G2352" s="3" t="s">
        <v>745</v>
      </c>
      <c r="H2352" s="3"/>
      <c r="I2352" s="2"/>
      <c r="J2352" s="2"/>
      <c r="L2352" s="2"/>
      <c r="M2352" s="3" t="s">
        <v>438</v>
      </c>
      <c r="N2352" s="3"/>
      <c r="O2352" s="3" t="s">
        <v>6636</v>
      </c>
      <c r="P2352" s="2"/>
      <c r="Q2352" s="2"/>
      <c r="S2352" s="2"/>
    </row>
    <row r="2353" spans="1:19" ht="15.75" customHeight="1">
      <c r="A2353" s="3" t="s">
        <v>438</v>
      </c>
      <c r="B2353" s="3" t="s">
        <v>6448</v>
      </c>
      <c r="C2353" s="3" t="s">
        <v>6639</v>
      </c>
      <c r="D2353" s="3" t="s">
        <v>6605</v>
      </c>
      <c r="E2353" s="3" t="s">
        <v>6640</v>
      </c>
      <c r="F2353" s="3" t="s">
        <v>6641</v>
      </c>
      <c r="G2353" s="3" t="s">
        <v>745</v>
      </c>
      <c r="H2353" s="3"/>
      <c r="I2353" s="2"/>
      <c r="J2353" s="2"/>
      <c r="L2353" s="2"/>
      <c r="M2353" s="3" t="s">
        <v>438</v>
      </c>
      <c r="N2353" s="3"/>
      <c r="O2353" s="3" t="s">
        <v>6639</v>
      </c>
      <c r="P2353" s="2"/>
      <c r="Q2353" s="2"/>
      <c r="S2353" s="2"/>
    </row>
    <row r="2354" spans="1:19" ht="15.75" customHeight="1">
      <c r="A2354" s="3" t="s">
        <v>438</v>
      </c>
      <c r="B2354" s="3" t="s">
        <v>6448</v>
      </c>
      <c r="C2354" s="3" t="s">
        <v>6642</v>
      </c>
      <c r="D2354" s="3" t="s">
        <v>6605</v>
      </c>
      <c r="E2354" s="3" t="s">
        <v>1099</v>
      </c>
      <c r="F2354" s="3" t="s">
        <v>6643</v>
      </c>
      <c r="G2354" s="3" t="s">
        <v>745</v>
      </c>
      <c r="H2354" s="3"/>
      <c r="I2354" s="2"/>
      <c r="J2354" s="2"/>
      <c r="L2354" s="2"/>
      <c r="M2354" s="3" t="s">
        <v>438</v>
      </c>
      <c r="N2354" s="3"/>
      <c r="O2354" s="3" t="s">
        <v>6642</v>
      </c>
      <c r="P2354" s="2"/>
      <c r="Q2354" s="2"/>
      <c r="S2354" s="2"/>
    </row>
    <row r="2355" spans="1:19" ht="15.75" customHeight="1">
      <c r="A2355" s="3" t="s">
        <v>438</v>
      </c>
      <c r="B2355" s="3" t="s">
        <v>6448</v>
      </c>
      <c r="C2355" s="3" t="s">
        <v>6644</v>
      </c>
      <c r="D2355" s="3" t="s">
        <v>6605</v>
      </c>
      <c r="E2355" s="3" t="s">
        <v>2391</v>
      </c>
      <c r="F2355" s="3" t="s">
        <v>6645</v>
      </c>
      <c r="G2355" s="3" t="s">
        <v>745</v>
      </c>
      <c r="H2355" s="3"/>
      <c r="I2355" s="2"/>
      <c r="J2355" s="2"/>
      <c r="L2355" s="2"/>
      <c r="M2355" s="3" t="s">
        <v>438</v>
      </c>
      <c r="N2355" s="3"/>
      <c r="O2355" s="3" t="s">
        <v>6644</v>
      </c>
      <c r="P2355" s="2"/>
      <c r="Q2355" s="2"/>
      <c r="S2355" s="2"/>
    </row>
    <row r="2356" spans="1:19" ht="15.75" customHeight="1">
      <c r="A2356" s="3" t="s">
        <v>438</v>
      </c>
      <c r="B2356" s="3" t="s">
        <v>6448</v>
      </c>
      <c r="C2356" s="3" t="s">
        <v>6646</v>
      </c>
      <c r="D2356" s="3" t="s">
        <v>6605</v>
      </c>
      <c r="E2356" s="3" t="s">
        <v>6647</v>
      </c>
      <c r="F2356" s="3" t="s">
        <v>6648</v>
      </c>
      <c r="G2356" s="3" t="s">
        <v>745</v>
      </c>
      <c r="H2356" s="3"/>
      <c r="I2356" s="2"/>
      <c r="J2356" s="2"/>
      <c r="L2356" s="2"/>
      <c r="M2356" s="3" t="s">
        <v>438</v>
      </c>
      <c r="N2356" s="3"/>
      <c r="O2356" s="3" t="s">
        <v>6646</v>
      </c>
      <c r="P2356" s="2"/>
      <c r="Q2356" s="2"/>
      <c r="S2356" s="2"/>
    </row>
    <row r="2357" spans="1:19" ht="15.75" customHeight="1">
      <c r="A2357" s="3" t="s">
        <v>438</v>
      </c>
      <c r="B2357" s="3" t="s">
        <v>6448</v>
      </c>
      <c r="C2357" s="3" t="s">
        <v>6649</v>
      </c>
      <c r="D2357" s="3" t="s">
        <v>6605</v>
      </c>
      <c r="E2357" s="3" t="s">
        <v>2325</v>
      </c>
      <c r="F2357" s="3" t="s">
        <v>6650</v>
      </c>
      <c r="G2357" s="3" t="s">
        <v>745</v>
      </c>
      <c r="H2357" s="3"/>
      <c r="I2357" s="2"/>
      <c r="J2357" s="2"/>
      <c r="L2357" s="2"/>
      <c r="M2357" s="3" t="s">
        <v>438</v>
      </c>
      <c r="N2357" s="3"/>
      <c r="O2357" s="3" t="s">
        <v>6649</v>
      </c>
      <c r="P2357" s="2"/>
      <c r="Q2357" s="2"/>
      <c r="S2357" s="2"/>
    </row>
    <row r="2358" spans="1:19" ht="15.75" customHeight="1">
      <c r="A2358" s="3" t="s">
        <v>438</v>
      </c>
      <c r="B2358" s="3" t="s">
        <v>6448</v>
      </c>
      <c r="C2358" s="3" t="s">
        <v>6651</v>
      </c>
      <c r="D2358" s="3" t="s">
        <v>6605</v>
      </c>
      <c r="E2358" s="3" t="s">
        <v>5530</v>
      </c>
      <c r="F2358" s="3" t="s">
        <v>6652</v>
      </c>
      <c r="G2358" s="3" t="s">
        <v>745</v>
      </c>
      <c r="H2358" s="3"/>
      <c r="I2358" s="2"/>
      <c r="J2358" s="2"/>
      <c r="L2358" s="2"/>
      <c r="M2358" s="3" t="s">
        <v>438</v>
      </c>
      <c r="N2358" s="3"/>
      <c r="O2358" s="3" t="s">
        <v>6651</v>
      </c>
      <c r="P2358" s="2"/>
      <c r="Q2358" s="2"/>
      <c r="S2358" s="2"/>
    </row>
    <row r="2359" spans="1:19" ht="15.75" customHeight="1">
      <c r="A2359" s="3" t="s">
        <v>438</v>
      </c>
      <c r="B2359" s="3" t="s">
        <v>6448</v>
      </c>
      <c r="C2359" s="3" t="s">
        <v>6653</v>
      </c>
      <c r="D2359" s="3" t="s">
        <v>6605</v>
      </c>
      <c r="E2359" s="3" t="s">
        <v>6654</v>
      </c>
      <c r="F2359" s="3" t="s">
        <v>6655</v>
      </c>
      <c r="G2359" s="3" t="s">
        <v>745</v>
      </c>
      <c r="H2359" s="3"/>
      <c r="I2359" s="2"/>
      <c r="J2359" s="2"/>
      <c r="L2359" s="2"/>
      <c r="M2359" s="3" t="s">
        <v>438</v>
      </c>
      <c r="N2359" s="3"/>
      <c r="O2359" s="3" t="s">
        <v>6653</v>
      </c>
      <c r="P2359" s="2"/>
      <c r="Q2359" s="2"/>
      <c r="S2359" s="2"/>
    </row>
    <row r="2360" spans="1:19" ht="15.75" customHeight="1">
      <c r="A2360" s="3" t="s">
        <v>438</v>
      </c>
      <c r="B2360" s="3" t="s">
        <v>6448</v>
      </c>
      <c r="C2360" s="3" t="s">
        <v>6656</v>
      </c>
      <c r="D2360" s="3" t="s">
        <v>6605</v>
      </c>
      <c r="E2360" s="3" t="s">
        <v>2093</v>
      </c>
      <c r="F2360" s="3" t="s">
        <v>6657</v>
      </c>
      <c r="G2360" s="3" t="s">
        <v>745</v>
      </c>
      <c r="H2360" s="3"/>
      <c r="I2360" s="2"/>
      <c r="J2360" s="2"/>
      <c r="L2360" s="2"/>
      <c r="M2360" s="3" t="s">
        <v>438</v>
      </c>
      <c r="N2360" s="3"/>
      <c r="O2360" s="3" t="s">
        <v>6656</v>
      </c>
      <c r="P2360" s="2"/>
      <c r="Q2360" s="2"/>
      <c r="S2360" s="2"/>
    </row>
    <row r="2361" spans="1:19" ht="15.75" customHeight="1">
      <c r="A2361" s="3" t="s">
        <v>438</v>
      </c>
      <c r="B2361" s="3" t="s">
        <v>6448</v>
      </c>
      <c r="C2361" s="3" t="s">
        <v>6658</v>
      </c>
      <c r="D2361" s="3" t="s">
        <v>6605</v>
      </c>
      <c r="E2361" s="3" t="s">
        <v>2050</v>
      </c>
      <c r="F2361" s="3" t="s">
        <v>6659</v>
      </c>
      <c r="G2361" s="3" t="s">
        <v>745</v>
      </c>
      <c r="H2361" s="3"/>
      <c r="I2361" s="2"/>
      <c r="J2361" s="2"/>
      <c r="L2361" s="2"/>
      <c r="M2361" s="3" t="s">
        <v>438</v>
      </c>
      <c r="N2361" s="3"/>
      <c r="O2361" s="3" t="s">
        <v>6658</v>
      </c>
      <c r="P2361" s="2"/>
      <c r="Q2361" s="2"/>
      <c r="S2361" s="2"/>
    </row>
    <row r="2362" spans="1:19" ht="15.75" customHeight="1">
      <c r="A2362" s="3" t="s">
        <v>438</v>
      </c>
      <c r="B2362" s="3" t="s">
        <v>6448</v>
      </c>
      <c r="C2362" s="3" t="s">
        <v>6660</v>
      </c>
      <c r="D2362" s="3" t="s">
        <v>6661</v>
      </c>
      <c r="E2362" s="3" t="s">
        <v>6662</v>
      </c>
      <c r="F2362" s="3" t="s">
        <v>6663</v>
      </c>
      <c r="G2362" s="3" t="s">
        <v>741</v>
      </c>
      <c r="H2362" s="3"/>
      <c r="I2362" s="2"/>
      <c r="J2362" s="2"/>
      <c r="L2362" s="2"/>
      <c r="M2362" s="3" t="s">
        <v>438</v>
      </c>
      <c r="N2362" s="3"/>
      <c r="O2362" s="3" t="s">
        <v>6660</v>
      </c>
      <c r="P2362" s="2"/>
      <c r="Q2362" s="2"/>
      <c r="S2362" s="2"/>
    </row>
    <row r="2363" spans="1:19" ht="15.75" customHeight="1">
      <c r="A2363" s="3" t="s">
        <v>438</v>
      </c>
      <c r="B2363" s="3" t="s">
        <v>6448</v>
      </c>
      <c r="C2363" s="3" t="s">
        <v>6664</v>
      </c>
      <c r="D2363" s="3" t="s">
        <v>6661</v>
      </c>
      <c r="E2363" s="3" t="s">
        <v>6665</v>
      </c>
      <c r="F2363" s="3" t="s">
        <v>6666</v>
      </c>
      <c r="G2363" s="3" t="s">
        <v>745</v>
      </c>
      <c r="H2363" s="3"/>
      <c r="I2363" s="2"/>
      <c r="J2363" s="2"/>
      <c r="L2363" s="2"/>
      <c r="M2363" s="3" t="s">
        <v>438</v>
      </c>
      <c r="N2363" s="3"/>
      <c r="O2363" s="3" t="s">
        <v>6664</v>
      </c>
      <c r="P2363" s="2"/>
      <c r="Q2363" s="2"/>
      <c r="S2363" s="2"/>
    </row>
    <row r="2364" spans="1:19" ht="15.75" customHeight="1">
      <c r="A2364" s="3" t="s">
        <v>438</v>
      </c>
      <c r="B2364" s="3" t="s">
        <v>6448</v>
      </c>
      <c r="C2364" s="3" t="s">
        <v>6667</v>
      </c>
      <c r="D2364" s="3" t="s">
        <v>6661</v>
      </c>
      <c r="E2364" s="3" t="s">
        <v>6668</v>
      </c>
      <c r="F2364" s="3" t="s">
        <v>6669</v>
      </c>
      <c r="G2364" s="3" t="s">
        <v>745</v>
      </c>
      <c r="H2364" s="3"/>
      <c r="I2364" s="2"/>
      <c r="J2364" s="2"/>
      <c r="L2364" s="2"/>
      <c r="M2364" s="3" t="s">
        <v>438</v>
      </c>
      <c r="N2364" s="3"/>
      <c r="O2364" s="3" t="s">
        <v>6667</v>
      </c>
      <c r="P2364" s="2"/>
      <c r="Q2364" s="2"/>
      <c r="S2364" s="2"/>
    </row>
    <row r="2365" spans="1:19" ht="15.75" customHeight="1">
      <c r="A2365" s="3" t="s">
        <v>438</v>
      </c>
      <c r="B2365" s="3" t="s">
        <v>6448</v>
      </c>
      <c r="C2365" s="3" t="s">
        <v>6670</v>
      </c>
      <c r="D2365" s="3" t="s">
        <v>6661</v>
      </c>
      <c r="E2365" s="3" t="s">
        <v>1755</v>
      </c>
      <c r="F2365" s="3" t="s">
        <v>6671</v>
      </c>
      <c r="G2365" s="3" t="s">
        <v>745</v>
      </c>
      <c r="H2365" s="3"/>
      <c r="I2365" s="2"/>
      <c r="J2365" s="2"/>
      <c r="L2365" s="2"/>
      <c r="M2365" s="3" t="s">
        <v>438</v>
      </c>
      <c r="N2365" s="3"/>
      <c r="O2365" s="3" t="s">
        <v>6670</v>
      </c>
      <c r="P2365" s="2"/>
      <c r="Q2365" s="2"/>
      <c r="S2365" s="2"/>
    </row>
    <row r="2366" spans="1:19" ht="15.75" customHeight="1">
      <c r="A2366" s="3" t="s">
        <v>438</v>
      </c>
      <c r="B2366" s="3" t="s">
        <v>6448</v>
      </c>
      <c r="C2366" s="3" t="s">
        <v>6672</v>
      </c>
      <c r="D2366" s="3" t="s">
        <v>6661</v>
      </c>
      <c r="E2366" s="3" t="s">
        <v>6673</v>
      </c>
      <c r="F2366" s="3" t="s">
        <v>6674</v>
      </c>
      <c r="G2366" s="3" t="s">
        <v>745</v>
      </c>
      <c r="H2366" s="3"/>
      <c r="I2366" s="2"/>
      <c r="J2366" s="2"/>
      <c r="L2366" s="2"/>
      <c r="M2366" s="3" t="s">
        <v>438</v>
      </c>
      <c r="N2366" s="3"/>
      <c r="O2366" s="3" t="s">
        <v>6672</v>
      </c>
      <c r="P2366" s="2"/>
      <c r="Q2366" s="2"/>
      <c r="S2366" s="2"/>
    </row>
    <row r="2367" spans="1:19" ht="15.75" customHeight="1">
      <c r="A2367" s="3" t="s">
        <v>438</v>
      </c>
      <c r="B2367" s="3" t="s">
        <v>6448</v>
      </c>
      <c r="C2367" s="3" t="s">
        <v>6675</v>
      </c>
      <c r="D2367" s="3" t="s">
        <v>6661</v>
      </c>
      <c r="E2367" s="3" t="s">
        <v>2297</v>
      </c>
      <c r="F2367" s="3" t="s">
        <v>6676</v>
      </c>
      <c r="G2367" s="3" t="s">
        <v>745</v>
      </c>
      <c r="H2367" s="3"/>
      <c r="I2367" s="2"/>
      <c r="J2367" s="2"/>
      <c r="L2367" s="2"/>
      <c r="M2367" s="3" t="s">
        <v>438</v>
      </c>
      <c r="N2367" s="3"/>
      <c r="O2367" s="3" t="s">
        <v>6675</v>
      </c>
      <c r="P2367" s="2"/>
      <c r="Q2367" s="2"/>
      <c r="S2367" s="2"/>
    </row>
    <row r="2368" spans="1:19" ht="15.75" customHeight="1">
      <c r="A2368" s="3" t="s">
        <v>438</v>
      </c>
      <c r="B2368" s="3" t="s">
        <v>6448</v>
      </c>
      <c r="C2368" s="3" t="s">
        <v>6677</v>
      </c>
      <c r="D2368" s="3" t="s">
        <v>6661</v>
      </c>
      <c r="E2368" s="3" t="s">
        <v>6678</v>
      </c>
      <c r="F2368" s="3" t="s">
        <v>6679</v>
      </c>
      <c r="G2368" s="3" t="s">
        <v>745</v>
      </c>
      <c r="H2368" s="3"/>
      <c r="I2368" s="2"/>
      <c r="J2368" s="2"/>
      <c r="L2368" s="2"/>
      <c r="M2368" s="3" t="s">
        <v>438</v>
      </c>
      <c r="N2368" s="3"/>
      <c r="O2368" s="3" t="s">
        <v>6677</v>
      </c>
      <c r="P2368" s="2"/>
      <c r="Q2368" s="2"/>
      <c r="S2368" s="2"/>
    </row>
    <row r="2369" spans="1:19" ht="15.75" customHeight="1">
      <c r="A2369" s="3" t="s">
        <v>438</v>
      </c>
      <c r="B2369" s="3" t="s">
        <v>6448</v>
      </c>
      <c r="C2369" s="3" t="s">
        <v>6680</v>
      </c>
      <c r="D2369" s="3" t="s">
        <v>6661</v>
      </c>
      <c r="E2369" s="3" t="s">
        <v>2307</v>
      </c>
      <c r="F2369" s="3" t="s">
        <v>6681</v>
      </c>
      <c r="G2369" s="3" t="s">
        <v>745</v>
      </c>
      <c r="H2369" s="3"/>
      <c r="I2369" s="2"/>
      <c r="J2369" s="2"/>
      <c r="L2369" s="2"/>
      <c r="M2369" s="3" t="s">
        <v>438</v>
      </c>
      <c r="N2369" s="3"/>
      <c r="O2369" s="3" t="s">
        <v>6680</v>
      </c>
      <c r="P2369" s="2"/>
      <c r="Q2369" s="2"/>
      <c r="S2369" s="2"/>
    </row>
    <row r="2370" spans="1:19" ht="15.75" customHeight="1">
      <c r="A2370" s="3" t="s">
        <v>438</v>
      </c>
      <c r="B2370" s="3" t="s">
        <v>6448</v>
      </c>
      <c r="C2370" s="3" t="s">
        <v>6682</v>
      </c>
      <c r="D2370" s="3" t="s">
        <v>6661</v>
      </c>
      <c r="E2370" s="3" t="s">
        <v>6683</v>
      </c>
      <c r="F2370" s="3" t="s">
        <v>6684</v>
      </c>
      <c r="G2370" s="3" t="s">
        <v>745</v>
      </c>
      <c r="H2370" s="3"/>
      <c r="I2370" s="2"/>
      <c r="J2370" s="2"/>
      <c r="L2370" s="2"/>
      <c r="M2370" s="3" t="s">
        <v>438</v>
      </c>
      <c r="N2370" s="3"/>
      <c r="O2370" s="3" t="s">
        <v>6682</v>
      </c>
      <c r="P2370" s="2"/>
      <c r="Q2370" s="2"/>
      <c r="S2370" s="2"/>
    </row>
    <row r="2371" spans="1:19" ht="15.75" customHeight="1">
      <c r="A2371" s="3" t="s">
        <v>438</v>
      </c>
      <c r="B2371" s="3" t="s">
        <v>6448</v>
      </c>
      <c r="C2371" s="3" t="s">
        <v>6685</v>
      </c>
      <c r="D2371" s="3" t="s">
        <v>6661</v>
      </c>
      <c r="E2371" s="3" t="s">
        <v>6686</v>
      </c>
      <c r="F2371" s="3" t="s">
        <v>6687</v>
      </c>
      <c r="G2371" s="3" t="s">
        <v>745</v>
      </c>
      <c r="H2371" s="3"/>
      <c r="I2371" s="2"/>
      <c r="J2371" s="2"/>
      <c r="L2371" s="2"/>
      <c r="M2371" s="3" t="s">
        <v>438</v>
      </c>
      <c r="N2371" s="3"/>
      <c r="O2371" s="3" t="s">
        <v>6685</v>
      </c>
      <c r="P2371" s="2"/>
      <c r="Q2371" s="2"/>
      <c r="S2371" s="2"/>
    </row>
    <row r="2372" spans="1:19" ht="15.75" customHeight="1">
      <c r="A2372" s="3" t="s">
        <v>438</v>
      </c>
      <c r="B2372" s="3" t="s">
        <v>6448</v>
      </c>
      <c r="C2372" s="3" t="s">
        <v>6688</v>
      </c>
      <c r="D2372" s="3" t="s">
        <v>6661</v>
      </c>
      <c r="E2372" s="3" t="s">
        <v>6689</v>
      </c>
      <c r="F2372" s="3" t="s">
        <v>6690</v>
      </c>
      <c r="G2372" s="3" t="s">
        <v>745</v>
      </c>
      <c r="H2372" s="3"/>
      <c r="I2372" s="2"/>
      <c r="J2372" s="2"/>
      <c r="L2372" s="2"/>
      <c r="M2372" s="3" t="s">
        <v>438</v>
      </c>
      <c r="N2372" s="3"/>
      <c r="O2372" s="3" t="s">
        <v>6688</v>
      </c>
      <c r="P2372" s="2"/>
      <c r="Q2372" s="2"/>
      <c r="S2372" s="2"/>
    </row>
    <row r="2373" spans="1:19" ht="15.75" customHeight="1">
      <c r="A2373" s="3" t="s">
        <v>438</v>
      </c>
      <c r="B2373" s="3" t="s">
        <v>6448</v>
      </c>
      <c r="C2373" s="3" t="s">
        <v>6691</v>
      </c>
      <c r="D2373" s="3" t="s">
        <v>6661</v>
      </c>
      <c r="E2373" s="3" t="s">
        <v>6692</v>
      </c>
      <c r="F2373" s="3" t="s">
        <v>6693</v>
      </c>
      <c r="G2373" s="3" t="s">
        <v>745</v>
      </c>
      <c r="H2373" s="3"/>
      <c r="I2373" s="2"/>
      <c r="J2373" s="2"/>
      <c r="L2373" s="2"/>
      <c r="M2373" s="3" t="s">
        <v>438</v>
      </c>
      <c r="N2373" s="3"/>
      <c r="O2373" s="3" t="s">
        <v>6691</v>
      </c>
      <c r="P2373" s="2"/>
      <c r="Q2373" s="2"/>
      <c r="S2373" s="2"/>
    </row>
    <row r="2374" spans="1:19" ht="15.75" customHeight="1">
      <c r="A2374" s="3" t="s">
        <v>438</v>
      </c>
      <c r="B2374" s="3" t="s">
        <v>6448</v>
      </c>
      <c r="C2374" s="3" t="s">
        <v>6694</v>
      </c>
      <c r="D2374" s="3" t="s">
        <v>6661</v>
      </c>
      <c r="E2374" s="3" t="s">
        <v>2305</v>
      </c>
      <c r="F2374" s="3" t="s">
        <v>6695</v>
      </c>
      <c r="G2374" s="3" t="s">
        <v>745</v>
      </c>
      <c r="H2374" s="3"/>
      <c r="I2374" s="2"/>
      <c r="J2374" s="2"/>
      <c r="L2374" s="2"/>
      <c r="M2374" s="3" t="s">
        <v>438</v>
      </c>
      <c r="N2374" s="3"/>
      <c r="O2374" s="3" t="s">
        <v>6694</v>
      </c>
      <c r="P2374" s="2"/>
      <c r="Q2374" s="2"/>
      <c r="S2374" s="2"/>
    </row>
    <row r="2375" spans="1:19" ht="15.75" customHeight="1">
      <c r="A2375" s="3" t="s">
        <v>438</v>
      </c>
      <c r="B2375" s="3" t="s">
        <v>6448</v>
      </c>
      <c r="C2375" s="3" t="s">
        <v>6696</v>
      </c>
      <c r="D2375" s="3" t="s">
        <v>6661</v>
      </c>
      <c r="E2375" s="3" t="s">
        <v>2303</v>
      </c>
      <c r="F2375" s="3" t="s">
        <v>6697</v>
      </c>
      <c r="G2375" s="3" t="s">
        <v>745</v>
      </c>
      <c r="H2375" s="3"/>
      <c r="I2375" s="2"/>
      <c r="J2375" s="2"/>
      <c r="L2375" s="2"/>
      <c r="M2375" s="3" t="s">
        <v>438</v>
      </c>
      <c r="N2375" s="3"/>
      <c r="O2375" s="3" t="s">
        <v>6696</v>
      </c>
      <c r="P2375" s="2"/>
      <c r="Q2375" s="2"/>
      <c r="S2375" s="2"/>
    </row>
    <row r="2376" spans="1:19" ht="15.75" customHeight="1">
      <c r="A2376" s="3" t="s">
        <v>438</v>
      </c>
      <c r="B2376" s="3" t="s">
        <v>6448</v>
      </c>
      <c r="C2376" s="3" t="s">
        <v>6698</v>
      </c>
      <c r="D2376" s="3" t="s">
        <v>6661</v>
      </c>
      <c r="E2376" s="3" t="s">
        <v>6699</v>
      </c>
      <c r="F2376" s="3" t="s">
        <v>6700</v>
      </c>
      <c r="G2376" s="3" t="s">
        <v>745</v>
      </c>
      <c r="H2376" s="3"/>
      <c r="I2376" s="2"/>
      <c r="J2376" s="2"/>
      <c r="L2376" s="2"/>
      <c r="M2376" s="3" t="s">
        <v>438</v>
      </c>
      <c r="N2376" s="3"/>
      <c r="O2376" s="3" t="s">
        <v>6698</v>
      </c>
      <c r="P2376" s="2"/>
      <c r="Q2376" s="2"/>
      <c r="S2376" s="2"/>
    </row>
    <row r="2377" spans="1:19" ht="15.75" customHeight="1">
      <c r="A2377" s="3" t="s">
        <v>438</v>
      </c>
      <c r="B2377" s="3" t="s">
        <v>6448</v>
      </c>
      <c r="C2377" s="3" t="s">
        <v>6701</v>
      </c>
      <c r="D2377" s="3" t="s">
        <v>6661</v>
      </c>
      <c r="E2377" s="3" t="s">
        <v>2300</v>
      </c>
      <c r="F2377" s="3" t="s">
        <v>6702</v>
      </c>
      <c r="G2377" s="3" t="s">
        <v>745</v>
      </c>
      <c r="H2377" s="3"/>
      <c r="I2377" s="2"/>
      <c r="J2377" s="2"/>
      <c r="L2377" s="2"/>
      <c r="M2377" s="3" t="s">
        <v>438</v>
      </c>
      <c r="N2377" s="3"/>
      <c r="O2377" s="3" t="s">
        <v>6701</v>
      </c>
      <c r="P2377" s="2"/>
      <c r="Q2377" s="2"/>
      <c r="S2377" s="2"/>
    </row>
    <row r="2378" spans="1:19" ht="15.75" customHeight="1">
      <c r="A2378" s="3" t="s">
        <v>438</v>
      </c>
      <c r="B2378" s="3" t="s">
        <v>6448</v>
      </c>
      <c r="C2378" s="3" t="s">
        <v>6703</v>
      </c>
      <c r="D2378" s="3" t="s">
        <v>6661</v>
      </c>
      <c r="E2378" s="3" t="s">
        <v>6704</v>
      </c>
      <c r="F2378" s="3" t="s">
        <v>6705</v>
      </c>
      <c r="G2378" s="3" t="s">
        <v>745</v>
      </c>
      <c r="H2378" s="3"/>
      <c r="I2378" s="2"/>
      <c r="J2378" s="2"/>
      <c r="L2378" s="2"/>
      <c r="M2378" s="3" t="s">
        <v>438</v>
      </c>
      <c r="N2378" s="3"/>
      <c r="O2378" s="3" t="s">
        <v>6703</v>
      </c>
      <c r="P2378" s="2"/>
      <c r="Q2378" s="2"/>
      <c r="S2378" s="2"/>
    </row>
    <row r="2379" spans="1:19" ht="15.75" customHeight="1">
      <c r="A2379" s="3" t="s">
        <v>438</v>
      </c>
      <c r="B2379" s="3" t="s">
        <v>6448</v>
      </c>
      <c r="C2379" s="3" t="s">
        <v>6706</v>
      </c>
      <c r="D2379" s="3" t="s">
        <v>6707</v>
      </c>
      <c r="E2379" s="3" t="s">
        <v>6708</v>
      </c>
      <c r="F2379" s="3" t="s">
        <v>6709</v>
      </c>
      <c r="G2379" s="3" t="s">
        <v>741</v>
      </c>
      <c r="H2379" s="3"/>
      <c r="I2379" s="2"/>
      <c r="J2379" s="2"/>
      <c r="L2379" s="2"/>
      <c r="M2379" s="3" t="s">
        <v>438</v>
      </c>
      <c r="N2379" s="3"/>
      <c r="O2379" s="3" t="s">
        <v>6706</v>
      </c>
      <c r="P2379" s="2"/>
      <c r="Q2379" s="2"/>
      <c r="S2379" s="2"/>
    </row>
    <row r="2380" spans="1:19" ht="15.75" customHeight="1">
      <c r="A2380" s="3" t="s">
        <v>438</v>
      </c>
      <c r="B2380" s="3" t="s">
        <v>6448</v>
      </c>
      <c r="C2380" s="3" t="s">
        <v>2480</v>
      </c>
      <c r="D2380" s="3" t="s">
        <v>6707</v>
      </c>
      <c r="E2380" s="3" t="s">
        <v>6710</v>
      </c>
      <c r="F2380" s="3" t="s">
        <v>6711</v>
      </c>
      <c r="G2380" s="3" t="s">
        <v>745</v>
      </c>
      <c r="H2380" s="3"/>
      <c r="I2380" s="2"/>
      <c r="J2380" s="2"/>
      <c r="L2380" s="2"/>
      <c r="M2380" s="3" t="s">
        <v>438</v>
      </c>
      <c r="N2380" s="3"/>
      <c r="O2380" s="3" t="s">
        <v>2480</v>
      </c>
      <c r="P2380" s="2"/>
      <c r="Q2380" s="2"/>
      <c r="S2380" s="2"/>
    </row>
    <row r="2381" spans="1:19" ht="15.75" customHeight="1">
      <c r="A2381" s="3" t="s">
        <v>438</v>
      </c>
      <c r="B2381" s="3" t="s">
        <v>6448</v>
      </c>
      <c r="C2381" s="3" t="s">
        <v>6712</v>
      </c>
      <c r="D2381" s="3" t="s">
        <v>6707</v>
      </c>
      <c r="E2381" s="3" t="s">
        <v>6713</v>
      </c>
      <c r="F2381" s="3" t="s">
        <v>6714</v>
      </c>
      <c r="G2381" s="3" t="s">
        <v>745</v>
      </c>
      <c r="H2381" s="3"/>
      <c r="I2381" s="2"/>
      <c r="J2381" s="2"/>
      <c r="L2381" s="2"/>
      <c r="M2381" s="3" t="s">
        <v>438</v>
      </c>
      <c r="N2381" s="3"/>
      <c r="O2381" s="3" t="s">
        <v>6712</v>
      </c>
      <c r="P2381" s="2"/>
      <c r="Q2381" s="2"/>
      <c r="S2381" s="2"/>
    </row>
    <row r="2382" spans="1:19" ht="15.75" customHeight="1">
      <c r="A2382" s="3" t="s">
        <v>438</v>
      </c>
      <c r="B2382" s="3" t="s">
        <v>6448</v>
      </c>
      <c r="C2382" s="3" t="s">
        <v>6715</v>
      </c>
      <c r="D2382" s="3" t="s">
        <v>6707</v>
      </c>
      <c r="E2382" s="3" t="s">
        <v>6716</v>
      </c>
      <c r="F2382" s="3" t="s">
        <v>6717</v>
      </c>
      <c r="G2382" s="3" t="s">
        <v>745</v>
      </c>
      <c r="H2382" s="3"/>
      <c r="I2382" s="2"/>
      <c r="J2382" s="2"/>
      <c r="L2382" s="2"/>
      <c r="M2382" s="3" t="s">
        <v>438</v>
      </c>
      <c r="N2382" s="3"/>
      <c r="O2382" s="3" t="s">
        <v>6715</v>
      </c>
      <c r="P2382" s="2"/>
      <c r="Q2382" s="2"/>
      <c r="S2382" s="2"/>
    </row>
    <row r="2383" spans="1:19" ht="15.75" customHeight="1">
      <c r="A2383" s="3" t="s">
        <v>438</v>
      </c>
      <c r="B2383" s="3" t="s">
        <v>6448</v>
      </c>
      <c r="C2383" s="3" t="s">
        <v>6718</v>
      </c>
      <c r="D2383" s="3" t="s">
        <v>6707</v>
      </c>
      <c r="E2383" s="3" t="s">
        <v>2292</v>
      </c>
      <c r="F2383" s="3" t="s">
        <v>6719</v>
      </c>
      <c r="G2383" s="3" t="s">
        <v>745</v>
      </c>
      <c r="H2383" s="3"/>
      <c r="I2383" s="2"/>
      <c r="J2383" s="2"/>
      <c r="L2383" s="2"/>
      <c r="M2383" s="3" t="s">
        <v>438</v>
      </c>
      <c r="N2383" s="3"/>
      <c r="O2383" s="3" t="s">
        <v>6718</v>
      </c>
      <c r="P2383" s="2"/>
      <c r="Q2383" s="2"/>
      <c r="S2383" s="2"/>
    </row>
    <row r="2384" spans="1:19" ht="15.75" customHeight="1">
      <c r="A2384" s="3" t="s">
        <v>438</v>
      </c>
      <c r="B2384" s="3" t="s">
        <v>6448</v>
      </c>
      <c r="C2384" s="3" t="s">
        <v>6720</v>
      </c>
      <c r="D2384" s="3" t="s">
        <v>6707</v>
      </c>
      <c r="E2384" s="3" t="s">
        <v>6721</v>
      </c>
      <c r="F2384" s="3" t="s">
        <v>6722</v>
      </c>
      <c r="G2384" s="3" t="s">
        <v>745</v>
      </c>
      <c r="H2384" s="3"/>
      <c r="I2384" s="2"/>
      <c r="J2384" s="2"/>
      <c r="L2384" s="2"/>
      <c r="M2384" s="3" t="s">
        <v>438</v>
      </c>
      <c r="N2384" s="3"/>
      <c r="O2384" s="3" t="s">
        <v>6720</v>
      </c>
      <c r="P2384" s="2"/>
      <c r="Q2384" s="2"/>
      <c r="S2384" s="2"/>
    </row>
    <row r="2385" spans="1:19" ht="15.75" customHeight="1">
      <c r="A2385" s="3" t="s">
        <v>438</v>
      </c>
      <c r="B2385" s="3" t="s">
        <v>6448</v>
      </c>
      <c r="C2385" s="3" t="s">
        <v>1505</v>
      </c>
      <c r="D2385" s="3" t="s">
        <v>6707</v>
      </c>
      <c r="E2385" s="3" t="s">
        <v>2281</v>
      </c>
      <c r="F2385" s="3" t="s">
        <v>6723</v>
      </c>
      <c r="G2385" s="3" t="s">
        <v>745</v>
      </c>
      <c r="H2385" s="3"/>
      <c r="I2385" s="2"/>
      <c r="J2385" s="2"/>
      <c r="L2385" s="2"/>
      <c r="M2385" s="3" t="s">
        <v>438</v>
      </c>
      <c r="N2385" s="3"/>
      <c r="O2385" s="3" t="s">
        <v>1505</v>
      </c>
      <c r="P2385" s="2"/>
      <c r="Q2385" s="2"/>
      <c r="S2385" s="2"/>
    </row>
    <row r="2386" spans="1:19" ht="15.75" customHeight="1">
      <c r="A2386" s="3" t="s">
        <v>438</v>
      </c>
      <c r="B2386" s="3" t="s">
        <v>6448</v>
      </c>
      <c r="C2386" s="3" t="s">
        <v>2444</v>
      </c>
      <c r="D2386" s="3" t="s">
        <v>6707</v>
      </c>
      <c r="E2386" s="3" t="s">
        <v>1396</v>
      </c>
      <c r="F2386" s="3" t="s">
        <v>6724</v>
      </c>
      <c r="G2386" s="3" t="s">
        <v>745</v>
      </c>
      <c r="H2386" s="3"/>
      <c r="I2386" s="2"/>
      <c r="J2386" s="2"/>
      <c r="L2386" s="2"/>
      <c r="M2386" s="3" t="s">
        <v>438</v>
      </c>
      <c r="N2386" s="3"/>
      <c r="O2386" s="3" t="s">
        <v>2444</v>
      </c>
      <c r="P2386" s="2"/>
      <c r="Q2386" s="2"/>
      <c r="S2386" s="2"/>
    </row>
    <row r="2387" spans="1:19" ht="15.75" customHeight="1">
      <c r="A2387" s="3" t="s">
        <v>438</v>
      </c>
      <c r="B2387" s="3" t="s">
        <v>6448</v>
      </c>
      <c r="C2387" s="3" t="s">
        <v>6725</v>
      </c>
      <c r="D2387" s="3" t="s">
        <v>6707</v>
      </c>
      <c r="E2387" s="3" t="s">
        <v>6726</v>
      </c>
      <c r="F2387" s="3" t="s">
        <v>6727</v>
      </c>
      <c r="G2387" s="3" t="s">
        <v>745</v>
      </c>
      <c r="H2387" s="3"/>
      <c r="I2387" s="2"/>
      <c r="J2387" s="2"/>
      <c r="L2387" s="2"/>
      <c r="M2387" s="3" t="s">
        <v>438</v>
      </c>
      <c r="N2387" s="3"/>
      <c r="O2387" s="3" t="s">
        <v>6725</v>
      </c>
      <c r="P2387" s="2"/>
      <c r="Q2387" s="2"/>
      <c r="S2387" s="2"/>
    </row>
    <row r="2388" spans="1:19" ht="15.75" customHeight="1">
      <c r="A2388" s="3" t="s">
        <v>438</v>
      </c>
      <c r="B2388" s="3" t="s">
        <v>6448</v>
      </c>
      <c r="C2388" s="3" t="s">
        <v>6728</v>
      </c>
      <c r="D2388" s="3" t="s">
        <v>6707</v>
      </c>
      <c r="E2388" s="3" t="s">
        <v>6729</v>
      </c>
      <c r="F2388" s="3" t="s">
        <v>6730</v>
      </c>
      <c r="G2388" s="3" t="s">
        <v>745</v>
      </c>
      <c r="H2388" s="3"/>
      <c r="I2388" s="2"/>
      <c r="J2388" s="2"/>
      <c r="L2388" s="2"/>
      <c r="M2388" s="3" t="s">
        <v>438</v>
      </c>
      <c r="N2388" s="3"/>
      <c r="O2388" s="3" t="s">
        <v>6728</v>
      </c>
      <c r="P2388" s="2"/>
      <c r="Q2388" s="2"/>
      <c r="S2388" s="2"/>
    </row>
    <row r="2389" spans="1:19" ht="15.75" customHeight="1">
      <c r="A2389" s="3" t="s">
        <v>438</v>
      </c>
      <c r="B2389" s="3" t="s">
        <v>6448</v>
      </c>
      <c r="C2389" s="3" t="s">
        <v>3731</v>
      </c>
      <c r="D2389" s="3" t="s">
        <v>6707</v>
      </c>
      <c r="E2389" s="3" t="s">
        <v>5559</v>
      </c>
      <c r="F2389" s="3" t="s">
        <v>6731</v>
      </c>
      <c r="G2389" s="3" t="s">
        <v>745</v>
      </c>
      <c r="H2389" s="3"/>
      <c r="I2389" s="2"/>
      <c r="J2389" s="2"/>
      <c r="L2389" s="2"/>
      <c r="M2389" s="3" t="s">
        <v>438</v>
      </c>
      <c r="N2389" s="3"/>
      <c r="O2389" s="3" t="s">
        <v>3731</v>
      </c>
      <c r="P2389" s="2"/>
      <c r="Q2389" s="2"/>
      <c r="S2389" s="2"/>
    </row>
    <row r="2390" spans="1:19" ht="15.75" customHeight="1">
      <c r="A2390" s="3" t="s">
        <v>438</v>
      </c>
      <c r="B2390" s="3" t="s">
        <v>6448</v>
      </c>
      <c r="C2390" s="3" t="s">
        <v>6732</v>
      </c>
      <c r="D2390" s="3" t="s">
        <v>6707</v>
      </c>
      <c r="E2390" s="3" t="s">
        <v>2374</v>
      </c>
      <c r="F2390" s="3" t="s">
        <v>6733</v>
      </c>
      <c r="G2390" s="3" t="s">
        <v>745</v>
      </c>
      <c r="H2390" s="3"/>
      <c r="I2390" s="2"/>
      <c r="J2390" s="2"/>
      <c r="L2390" s="2"/>
      <c r="M2390" s="3" t="s">
        <v>438</v>
      </c>
      <c r="N2390" s="3"/>
      <c r="O2390" s="3" t="s">
        <v>6732</v>
      </c>
      <c r="P2390" s="2"/>
      <c r="Q2390" s="2"/>
      <c r="S2390" s="2"/>
    </row>
    <row r="2391" spans="1:19" ht="15.75" customHeight="1">
      <c r="A2391" s="3" t="s">
        <v>438</v>
      </c>
      <c r="B2391" s="3" t="s">
        <v>6448</v>
      </c>
      <c r="C2391" s="3" t="s">
        <v>6734</v>
      </c>
      <c r="D2391" s="3" t="s">
        <v>6707</v>
      </c>
      <c r="E2391" s="3" t="s">
        <v>2284</v>
      </c>
      <c r="F2391" s="3" t="s">
        <v>6735</v>
      </c>
      <c r="G2391" s="3" t="s">
        <v>745</v>
      </c>
      <c r="H2391" s="3"/>
      <c r="I2391" s="2"/>
      <c r="J2391" s="2"/>
      <c r="L2391" s="2"/>
      <c r="M2391" s="3" t="s">
        <v>438</v>
      </c>
      <c r="N2391" s="3"/>
      <c r="O2391" s="3" t="s">
        <v>6734</v>
      </c>
      <c r="P2391" s="2"/>
      <c r="Q2391" s="2"/>
      <c r="S2391" s="2"/>
    </row>
    <row r="2392" spans="1:19" ht="15.75" customHeight="1">
      <c r="A2392" s="3" t="s">
        <v>438</v>
      </c>
      <c r="B2392" s="3" t="s">
        <v>6448</v>
      </c>
      <c r="C2392" s="3" t="s">
        <v>6736</v>
      </c>
      <c r="D2392" s="3" t="s">
        <v>6707</v>
      </c>
      <c r="E2392" s="3" t="s">
        <v>1081</v>
      </c>
      <c r="F2392" s="3" t="s">
        <v>6737</v>
      </c>
      <c r="G2392" s="3" t="s">
        <v>745</v>
      </c>
      <c r="H2392" s="3"/>
      <c r="I2392" s="2"/>
      <c r="J2392" s="2"/>
      <c r="L2392" s="2"/>
      <c r="M2392" s="3" t="s">
        <v>438</v>
      </c>
      <c r="N2392" s="3"/>
      <c r="O2392" s="3" t="s">
        <v>6736</v>
      </c>
      <c r="P2392" s="2"/>
      <c r="Q2392" s="2"/>
      <c r="S2392" s="2"/>
    </row>
    <row r="2393" spans="1:19" ht="15.75" customHeight="1">
      <c r="A2393" s="3" t="s">
        <v>438</v>
      </c>
      <c r="B2393" s="3" t="s">
        <v>6448</v>
      </c>
      <c r="C2393" s="3" t="s">
        <v>6738</v>
      </c>
      <c r="D2393" s="3" t="s">
        <v>6707</v>
      </c>
      <c r="E2393" s="3" t="s">
        <v>2289</v>
      </c>
      <c r="F2393" s="3" t="s">
        <v>6739</v>
      </c>
      <c r="G2393" s="3" t="s">
        <v>745</v>
      </c>
      <c r="H2393" s="3"/>
      <c r="I2393" s="2"/>
      <c r="J2393" s="2"/>
      <c r="L2393" s="2"/>
      <c r="M2393" s="3" t="s">
        <v>438</v>
      </c>
      <c r="N2393" s="3"/>
      <c r="O2393" s="3" t="s">
        <v>6738</v>
      </c>
      <c r="P2393" s="2"/>
      <c r="Q2393" s="2"/>
      <c r="S2393" s="2"/>
    </row>
    <row r="2394" spans="1:19" ht="15.75" customHeight="1">
      <c r="A2394" s="3" t="s">
        <v>438</v>
      </c>
      <c r="B2394" s="3" t="s">
        <v>6448</v>
      </c>
      <c r="C2394" s="3" t="s">
        <v>6740</v>
      </c>
      <c r="D2394" s="3" t="s">
        <v>6707</v>
      </c>
      <c r="E2394" s="3" t="s">
        <v>2287</v>
      </c>
      <c r="F2394" s="3" t="s">
        <v>6741</v>
      </c>
      <c r="G2394" s="3" t="s">
        <v>745</v>
      </c>
      <c r="H2394" s="3"/>
      <c r="I2394" s="2"/>
      <c r="J2394" s="2"/>
      <c r="L2394" s="2"/>
      <c r="M2394" s="3" t="s">
        <v>438</v>
      </c>
      <c r="N2394" s="3"/>
      <c r="O2394" s="3" t="s">
        <v>6740</v>
      </c>
      <c r="P2394" s="2"/>
      <c r="Q2394" s="2"/>
      <c r="S2394" s="2"/>
    </row>
    <row r="2395" spans="1:19" ht="15.75" customHeight="1">
      <c r="A2395" s="3" t="s">
        <v>438</v>
      </c>
      <c r="B2395" s="3" t="s">
        <v>6448</v>
      </c>
      <c r="C2395" s="3" t="s">
        <v>574</v>
      </c>
      <c r="D2395" s="3" t="s">
        <v>6707</v>
      </c>
      <c r="E2395" s="3" t="s">
        <v>2050</v>
      </c>
      <c r="F2395" s="3" t="s">
        <v>6742</v>
      </c>
      <c r="G2395" s="3" t="s">
        <v>745</v>
      </c>
      <c r="H2395" s="3"/>
      <c r="I2395" s="2"/>
      <c r="J2395" s="2"/>
      <c r="L2395" s="2"/>
      <c r="M2395" s="3" t="s">
        <v>438</v>
      </c>
      <c r="N2395" s="3"/>
      <c r="O2395" s="3" t="s">
        <v>574</v>
      </c>
      <c r="P2395" s="2"/>
      <c r="Q2395" s="2"/>
      <c r="S2395" s="2"/>
    </row>
    <row r="2396" spans="1:19" ht="15.75" customHeight="1">
      <c r="A2396" s="3" t="s">
        <v>438</v>
      </c>
      <c r="B2396" s="3" t="s">
        <v>6448</v>
      </c>
      <c r="C2396" s="3" t="s">
        <v>6743</v>
      </c>
      <c r="D2396" s="3" t="s">
        <v>6707</v>
      </c>
      <c r="E2396" s="3" t="s">
        <v>6744</v>
      </c>
      <c r="F2396" s="3" t="s">
        <v>6745</v>
      </c>
      <c r="G2396" s="3" t="s">
        <v>745</v>
      </c>
      <c r="H2396" s="3"/>
      <c r="I2396" s="2"/>
      <c r="J2396" s="2"/>
      <c r="L2396" s="2"/>
      <c r="M2396" s="3" t="s">
        <v>438</v>
      </c>
      <c r="N2396" s="3"/>
      <c r="O2396" s="3" t="s">
        <v>6743</v>
      </c>
      <c r="P2396" s="2"/>
      <c r="Q2396" s="2"/>
      <c r="S2396" s="2"/>
    </row>
    <row r="2397" spans="1:19" ht="15.75" customHeight="1">
      <c r="A2397" s="3" t="s">
        <v>438</v>
      </c>
      <c r="B2397" s="3" t="s">
        <v>6448</v>
      </c>
      <c r="C2397" s="3" t="s">
        <v>6746</v>
      </c>
      <c r="D2397" s="3" t="s">
        <v>6747</v>
      </c>
      <c r="E2397" s="3" t="s">
        <v>6748</v>
      </c>
      <c r="F2397" s="3" t="s">
        <v>6749</v>
      </c>
      <c r="G2397" s="3" t="s">
        <v>741</v>
      </c>
      <c r="H2397" s="3"/>
      <c r="I2397" s="2"/>
      <c r="J2397" s="2"/>
      <c r="L2397" s="2"/>
      <c r="M2397" s="3" t="s">
        <v>438</v>
      </c>
      <c r="N2397" s="3"/>
      <c r="O2397" s="3" t="s">
        <v>6746</v>
      </c>
      <c r="P2397" s="2"/>
      <c r="Q2397" s="2"/>
      <c r="S2397" s="2"/>
    </row>
    <row r="2398" spans="1:19" ht="15.75" customHeight="1">
      <c r="A2398" s="3" t="s">
        <v>438</v>
      </c>
      <c r="B2398" s="3" t="s">
        <v>6448</v>
      </c>
      <c r="C2398" s="3" t="s">
        <v>6750</v>
      </c>
      <c r="D2398" s="3" t="s">
        <v>6747</v>
      </c>
      <c r="E2398" s="3" t="s">
        <v>2364</v>
      </c>
      <c r="F2398" s="3" t="s">
        <v>6751</v>
      </c>
      <c r="G2398" s="3" t="s">
        <v>745</v>
      </c>
      <c r="H2398" s="3"/>
      <c r="I2398" s="2"/>
      <c r="J2398" s="2"/>
      <c r="L2398" s="2"/>
      <c r="M2398" s="3" t="s">
        <v>438</v>
      </c>
      <c r="N2398" s="3"/>
      <c r="O2398" s="3" t="s">
        <v>6750</v>
      </c>
      <c r="P2398" s="2"/>
      <c r="Q2398" s="2"/>
      <c r="S2398" s="2"/>
    </row>
    <row r="2399" spans="1:19" ht="15.75" customHeight="1">
      <c r="A2399" s="3" t="s">
        <v>438</v>
      </c>
      <c r="B2399" s="3" t="s">
        <v>6448</v>
      </c>
      <c r="C2399" s="3" t="s">
        <v>6752</v>
      </c>
      <c r="D2399" s="3" t="s">
        <v>6747</v>
      </c>
      <c r="E2399" s="3" t="s">
        <v>1076</v>
      </c>
      <c r="F2399" s="3" t="s">
        <v>6753</v>
      </c>
      <c r="G2399" s="3" t="s">
        <v>745</v>
      </c>
      <c r="H2399" s="3"/>
      <c r="I2399" s="2"/>
      <c r="J2399" s="2"/>
      <c r="L2399" s="2"/>
      <c r="M2399" s="3" t="s">
        <v>438</v>
      </c>
      <c r="N2399" s="3"/>
      <c r="O2399" s="3" t="s">
        <v>6752</v>
      </c>
      <c r="P2399" s="2"/>
      <c r="Q2399" s="2"/>
      <c r="S2399" s="2"/>
    </row>
    <row r="2400" spans="1:19" ht="15.75" customHeight="1">
      <c r="A2400" s="3" t="s">
        <v>438</v>
      </c>
      <c r="B2400" s="3" t="s">
        <v>6448</v>
      </c>
      <c r="C2400" s="3" t="s">
        <v>2050</v>
      </c>
      <c r="D2400" s="3" t="s">
        <v>6747</v>
      </c>
      <c r="E2400" s="3" t="s">
        <v>2905</v>
      </c>
      <c r="F2400" s="3" t="s">
        <v>6754</v>
      </c>
      <c r="G2400" s="3" t="s">
        <v>745</v>
      </c>
      <c r="H2400" s="3"/>
      <c r="I2400" s="2"/>
      <c r="J2400" s="2"/>
      <c r="L2400" s="2"/>
      <c r="M2400" s="3" t="s">
        <v>438</v>
      </c>
      <c r="N2400" s="3"/>
      <c r="O2400" s="3" t="s">
        <v>2050</v>
      </c>
      <c r="P2400" s="2"/>
      <c r="Q2400" s="2"/>
      <c r="S2400" s="2"/>
    </row>
    <row r="2401" spans="1:19" ht="15.75" customHeight="1">
      <c r="A2401" s="3" t="s">
        <v>438</v>
      </c>
      <c r="B2401" s="3" t="s">
        <v>6448</v>
      </c>
      <c r="C2401" s="3" t="s">
        <v>6755</v>
      </c>
      <c r="D2401" s="3" t="s">
        <v>6747</v>
      </c>
      <c r="E2401" s="3" t="s">
        <v>1755</v>
      </c>
      <c r="F2401" s="3" t="s">
        <v>6756</v>
      </c>
      <c r="G2401" s="3" t="s">
        <v>745</v>
      </c>
      <c r="H2401" s="3"/>
      <c r="I2401" s="2"/>
      <c r="J2401" s="2"/>
      <c r="L2401" s="2"/>
      <c r="M2401" s="3" t="s">
        <v>438</v>
      </c>
      <c r="N2401" s="3"/>
      <c r="O2401" s="3" t="s">
        <v>6755</v>
      </c>
      <c r="P2401" s="2"/>
      <c r="Q2401" s="2"/>
      <c r="S2401" s="2"/>
    </row>
    <row r="2402" spans="1:19" ht="15.75" customHeight="1">
      <c r="A2402" s="3" t="s">
        <v>438</v>
      </c>
      <c r="B2402" s="3" t="s">
        <v>6448</v>
      </c>
      <c r="C2402" s="3" t="s">
        <v>1396</v>
      </c>
      <c r="D2402" s="3" t="s">
        <v>6747</v>
      </c>
      <c r="E2402" s="3" t="s">
        <v>2180</v>
      </c>
      <c r="F2402" s="3" t="s">
        <v>6757</v>
      </c>
      <c r="G2402" s="3" t="s">
        <v>745</v>
      </c>
      <c r="H2402" s="3"/>
      <c r="I2402" s="2"/>
      <c r="J2402" s="2"/>
      <c r="L2402" s="2"/>
      <c r="M2402" s="3" t="s">
        <v>438</v>
      </c>
      <c r="N2402" s="3"/>
      <c r="O2402" s="3" t="s">
        <v>1396</v>
      </c>
      <c r="P2402" s="2"/>
      <c r="Q2402" s="2"/>
      <c r="S2402" s="2"/>
    </row>
    <row r="2403" spans="1:19" ht="15.75" customHeight="1">
      <c r="A2403" s="3" t="s">
        <v>438</v>
      </c>
      <c r="B2403" s="3" t="s">
        <v>6448</v>
      </c>
      <c r="C2403" s="3" t="s">
        <v>770</v>
      </c>
      <c r="D2403" s="3" t="s">
        <v>6747</v>
      </c>
      <c r="E2403" s="3" t="s">
        <v>1410</v>
      </c>
      <c r="F2403" s="3" t="s">
        <v>6758</v>
      </c>
      <c r="G2403" s="3" t="s">
        <v>745</v>
      </c>
      <c r="H2403" s="3"/>
      <c r="I2403" s="2"/>
      <c r="J2403" s="2"/>
      <c r="L2403" s="2"/>
      <c r="M2403" s="3" t="s">
        <v>438</v>
      </c>
      <c r="N2403" s="3"/>
      <c r="O2403" s="3" t="s">
        <v>770</v>
      </c>
      <c r="P2403" s="2"/>
      <c r="Q2403" s="2"/>
      <c r="S2403" s="2"/>
    </row>
    <row r="2404" spans="1:19" ht="15.75" customHeight="1">
      <c r="A2404" s="3" t="s">
        <v>438</v>
      </c>
      <c r="B2404" s="3" t="s">
        <v>6448</v>
      </c>
      <c r="C2404" s="3" t="s">
        <v>6759</v>
      </c>
      <c r="D2404" s="3" t="s">
        <v>6747</v>
      </c>
      <c r="E2404" s="3" t="s">
        <v>2359</v>
      </c>
      <c r="F2404" s="3" t="s">
        <v>6760</v>
      </c>
      <c r="G2404" s="3" t="s">
        <v>745</v>
      </c>
      <c r="H2404" s="3"/>
      <c r="I2404" s="2"/>
      <c r="J2404" s="2"/>
      <c r="L2404" s="2"/>
      <c r="M2404" s="3" t="s">
        <v>438</v>
      </c>
      <c r="N2404" s="3"/>
      <c r="O2404" s="3" t="s">
        <v>6759</v>
      </c>
      <c r="P2404" s="2"/>
      <c r="Q2404" s="2"/>
      <c r="S2404" s="2"/>
    </row>
    <row r="2405" spans="1:19" ht="15.75" customHeight="1">
      <c r="A2405" s="3" t="s">
        <v>438</v>
      </c>
      <c r="B2405" s="3" t="s">
        <v>6448</v>
      </c>
      <c r="C2405" s="3" t="s">
        <v>6761</v>
      </c>
      <c r="D2405" s="3" t="s">
        <v>6747</v>
      </c>
      <c r="E2405" s="3" t="s">
        <v>6762</v>
      </c>
      <c r="F2405" s="3" t="s">
        <v>6763</v>
      </c>
      <c r="G2405" s="3" t="s">
        <v>745</v>
      </c>
      <c r="H2405" s="3"/>
      <c r="I2405" s="2"/>
      <c r="J2405" s="2"/>
      <c r="L2405" s="2"/>
      <c r="M2405" s="3" t="s">
        <v>438</v>
      </c>
      <c r="N2405" s="3"/>
      <c r="O2405" s="3" t="s">
        <v>6761</v>
      </c>
      <c r="P2405" s="2"/>
      <c r="Q2405" s="2"/>
      <c r="S2405" s="2"/>
    </row>
    <row r="2406" spans="1:19" ht="15.75" customHeight="1">
      <c r="A2406" s="3" t="s">
        <v>438</v>
      </c>
      <c r="B2406" s="3" t="s">
        <v>6448</v>
      </c>
      <c r="C2406" s="3" t="s">
        <v>6764</v>
      </c>
      <c r="D2406" s="3" t="s">
        <v>6747</v>
      </c>
      <c r="E2406" s="3" t="s">
        <v>5249</v>
      </c>
      <c r="F2406" s="3" t="s">
        <v>6765</v>
      </c>
      <c r="G2406" s="3" t="s">
        <v>745</v>
      </c>
      <c r="H2406" s="3"/>
      <c r="I2406" s="2"/>
      <c r="J2406" s="2"/>
      <c r="L2406" s="2"/>
      <c r="M2406" s="3" t="s">
        <v>438</v>
      </c>
      <c r="N2406" s="3"/>
      <c r="O2406" s="3" t="s">
        <v>6764</v>
      </c>
      <c r="P2406" s="2"/>
      <c r="Q2406" s="2"/>
      <c r="S2406" s="2"/>
    </row>
    <row r="2407" spans="1:19" ht="15.75" customHeight="1">
      <c r="A2407" s="3" t="s">
        <v>438</v>
      </c>
      <c r="B2407" s="3" t="s">
        <v>6448</v>
      </c>
      <c r="C2407" s="3" t="s">
        <v>6766</v>
      </c>
      <c r="D2407" s="3" t="s">
        <v>6747</v>
      </c>
      <c r="E2407" s="3" t="s">
        <v>6767</v>
      </c>
      <c r="F2407" s="3" t="s">
        <v>6768</v>
      </c>
      <c r="G2407" s="3" t="s">
        <v>745</v>
      </c>
      <c r="H2407" s="3"/>
      <c r="I2407" s="2"/>
      <c r="J2407" s="2"/>
      <c r="L2407" s="2"/>
      <c r="M2407" s="3" t="s">
        <v>438</v>
      </c>
      <c r="N2407" s="3"/>
      <c r="O2407" s="3" t="s">
        <v>6766</v>
      </c>
      <c r="P2407" s="2"/>
      <c r="Q2407" s="2"/>
      <c r="S2407" s="2"/>
    </row>
    <row r="2408" spans="1:19" ht="15.75" customHeight="1">
      <c r="A2408" s="3" t="s">
        <v>438</v>
      </c>
      <c r="B2408" s="3" t="s">
        <v>6448</v>
      </c>
      <c r="C2408" s="3" t="s">
        <v>6769</v>
      </c>
      <c r="D2408" s="3" t="s">
        <v>6747</v>
      </c>
      <c r="E2408" s="3" t="s">
        <v>3145</v>
      </c>
      <c r="F2408" s="3" t="s">
        <v>6770</v>
      </c>
      <c r="G2408" s="3" t="s">
        <v>745</v>
      </c>
      <c r="H2408" s="3"/>
      <c r="I2408" s="2"/>
      <c r="J2408" s="2"/>
      <c r="L2408" s="2"/>
      <c r="M2408" s="3" t="s">
        <v>438</v>
      </c>
      <c r="N2408" s="3"/>
      <c r="O2408" s="3" t="s">
        <v>6769</v>
      </c>
      <c r="P2408" s="2"/>
      <c r="Q2408" s="2"/>
      <c r="S2408" s="2"/>
    </row>
    <row r="2409" spans="1:19" ht="15.75" customHeight="1">
      <c r="A2409" s="3" t="s">
        <v>438</v>
      </c>
      <c r="B2409" s="3" t="s">
        <v>6448</v>
      </c>
      <c r="C2409" s="3" t="s">
        <v>6771</v>
      </c>
      <c r="D2409" s="3" t="s">
        <v>6747</v>
      </c>
      <c r="E2409" s="3" t="s">
        <v>1930</v>
      </c>
      <c r="F2409" s="3" t="s">
        <v>6772</v>
      </c>
      <c r="G2409" s="3" t="s">
        <v>745</v>
      </c>
      <c r="H2409" s="3"/>
      <c r="I2409" s="2"/>
      <c r="J2409" s="2"/>
      <c r="L2409" s="2"/>
      <c r="M2409" s="3" t="s">
        <v>438</v>
      </c>
      <c r="N2409" s="3"/>
      <c r="O2409" s="3" t="s">
        <v>6771</v>
      </c>
      <c r="P2409" s="2"/>
      <c r="Q2409" s="2"/>
      <c r="S2409" s="2"/>
    </row>
    <row r="2410" spans="1:19" ht="15.75" customHeight="1">
      <c r="A2410" s="3" t="s">
        <v>438</v>
      </c>
      <c r="B2410" s="3" t="s">
        <v>6448</v>
      </c>
      <c r="C2410" s="3" t="s">
        <v>6773</v>
      </c>
      <c r="D2410" s="3" t="s">
        <v>6747</v>
      </c>
      <c r="E2410" s="3" t="s">
        <v>2367</v>
      </c>
      <c r="F2410" s="3" t="s">
        <v>6774</v>
      </c>
      <c r="G2410" s="3" t="s">
        <v>745</v>
      </c>
      <c r="H2410" s="3"/>
      <c r="I2410" s="2"/>
      <c r="J2410" s="2"/>
      <c r="L2410" s="2"/>
      <c r="M2410" s="3" t="s">
        <v>438</v>
      </c>
      <c r="N2410" s="3"/>
      <c r="O2410" s="3" t="s">
        <v>6773</v>
      </c>
      <c r="P2410" s="2"/>
      <c r="Q2410" s="2"/>
      <c r="S2410" s="2"/>
    </row>
    <row r="2411" spans="1:19" ht="15.75" customHeight="1">
      <c r="A2411" s="3" t="s">
        <v>438</v>
      </c>
      <c r="B2411" s="3" t="s">
        <v>6448</v>
      </c>
      <c r="C2411" s="3" t="s">
        <v>6775</v>
      </c>
      <c r="D2411" s="3" t="s">
        <v>6747</v>
      </c>
      <c r="E2411" s="3" t="s">
        <v>652</v>
      </c>
      <c r="F2411" s="3" t="s">
        <v>6776</v>
      </c>
      <c r="G2411" s="3" t="s">
        <v>745</v>
      </c>
      <c r="H2411" s="3"/>
      <c r="I2411" s="2"/>
      <c r="J2411" s="2"/>
      <c r="L2411" s="2"/>
      <c r="M2411" s="3" t="s">
        <v>438</v>
      </c>
      <c r="N2411" s="3"/>
      <c r="O2411" s="3" t="s">
        <v>6775</v>
      </c>
      <c r="P2411" s="2"/>
      <c r="Q2411" s="2"/>
      <c r="S2411" s="2"/>
    </row>
    <row r="2412" spans="1:19" ht="15.75" customHeight="1">
      <c r="A2412" s="3" t="s">
        <v>438</v>
      </c>
      <c r="B2412" s="3" t="s">
        <v>6448</v>
      </c>
      <c r="C2412" s="3" t="s">
        <v>6777</v>
      </c>
      <c r="D2412" s="3" t="s">
        <v>6747</v>
      </c>
      <c r="E2412" s="3" t="s">
        <v>2356</v>
      </c>
      <c r="F2412" s="3" t="s">
        <v>6778</v>
      </c>
      <c r="G2412" s="3" t="s">
        <v>745</v>
      </c>
      <c r="H2412" s="3"/>
      <c r="I2412" s="2"/>
      <c r="J2412" s="2"/>
      <c r="L2412" s="2"/>
      <c r="M2412" s="3" t="s">
        <v>438</v>
      </c>
      <c r="N2412" s="3"/>
      <c r="O2412" s="3" t="s">
        <v>6777</v>
      </c>
      <c r="P2412" s="2"/>
      <c r="Q2412" s="2"/>
      <c r="S2412" s="2"/>
    </row>
    <row r="2413" spans="1:19" ht="15.75" customHeight="1">
      <c r="A2413" s="3" t="s">
        <v>438</v>
      </c>
      <c r="B2413" s="3" t="s">
        <v>6448</v>
      </c>
      <c r="C2413" s="3" t="s">
        <v>6779</v>
      </c>
      <c r="D2413" s="3" t="s">
        <v>6747</v>
      </c>
      <c r="E2413" s="3" t="s">
        <v>1921</v>
      </c>
      <c r="F2413" s="3" t="s">
        <v>6780</v>
      </c>
      <c r="G2413" s="3" t="s">
        <v>745</v>
      </c>
      <c r="H2413" s="3"/>
      <c r="I2413" s="2"/>
      <c r="J2413" s="2"/>
      <c r="L2413" s="2"/>
      <c r="M2413" s="3" t="s">
        <v>438</v>
      </c>
      <c r="N2413" s="3"/>
      <c r="O2413" s="3" t="s">
        <v>6779</v>
      </c>
      <c r="P2413" s="2"/>
      <c r="Q2413" s="2"/>
      <c r="S2413" s="2"/>
    </row>
    <row r="2414" spans="1:19" ht="15.75" customHeight="1">
      <c r="A2414" s="3" t="s">
        <v>438</v>
      </c>
      <c r="B2414" s="3" t="s">
        <v>6448</v>
      </c>
      <c r="C2414" s="3" t="s">
        <v>668</v>
      </c>
      <c r="D2414" s="3" t="s">
        <v>6747</v>
      </c>
      <c r="E2414" s="3" t="s">
        <v>2050</v>
      </c>
      <c r="F2414" s="3" t="s">
        <v>6781</v>
      </c>
      <c r="G2414" s="3" t="s">
        <v>745</v>
      </c>
      <c r="H2414" s="3"/>
      <c r="I2414" s="2"/>
      <c r="J2414" s="2"/>
      <c r="L2414" s="2"/>
      <c r="M2414" s="3" t="s">
        <v>438</v>
      </c>
      <c r="N2414" s="3"/>
      <c r="O2414" s="3" t="s">
        <v>668</v>
      </c>
      <c r="P2414" s="2"/>
      <c r="Q2414" s="2"/>
      <c r="S2414" s="2"/>
    </row>
    <row r="2415" spans="1:19" ht="15.75" customHeight="1">
      <c r="A2415" s="3" t="s">
        <v>438</v>
      </c>
      <c r="B2415" s="3" t="s">
        <v>6448</v>
      </c>
      <c r="C2415" s="3" t="s">
        <v>6782</v>
      </c>
      <c r="D2415" s="3" t="s">
        <v>6747</v>
      </c>
      <c r="E2415" s="3" t="s">
        <v>5680</v>
      </c>
      <c r="F2415" s="3" t="s">
        <v>6783</v>
      </c>
      <c r="G2415" s="3" t="s">
        <v>745</v>
      </c>
      <c r="H2415" s="3"/>
      <c r="I2415" s="2"/>
      <c r="J2415" s="2"/>
      <c r="L2415" s="2"/>
      <c r="M2415" s="3" t="s">
        <v>438</v>
      </c>
      <c r="N2415" s="3"/>
      <c r="O2415" s="3" t="s">
        <v>6782</v>
      </c>
      <c r="P2415" s="2"/>
      <c r="Q2415" s="2"/>
      <c r="S2415" s="2"/>
    </row>
    <row r="2416" spans="1:19" ht="15.75" customHeight="1">
      <c r="A2416" s="3" t="s">
        <v>438</v>
      </c>
      <c r="B2416" s="3" t="s">
        <v>6448</v>
      </c>
      <c r="C2416" s="3" t="s">
        <v>6784</v>
      </c>
      <c r="D2416" s="3" t="s">
        <v>6747</v>
      </c>
      <c r="E2416" s="3" t="s">
        <v>1791</v>
      </c>
      <c r="F2416" s="3" t="s">
        <v>6785</v>
      </c>
      <c r="G2416" s="3" t="s">
        <v>745</v>
      </c>
      <c r="H2416" s="3"/>
      <c r="I2416" s="2"/>
      <c r="J2416" s="2"/>
      <c r="L2416" s="2"/>
      <c r="M2416" s="3" t="s">
        <v>438</v>
      </c>
      <c r="N2416" s="3"/>
      <c r="O2416" s="3" t="s">
        <v>6784</v>
      </c>
      <c r="P2416" s="2"/>
      <c r="Q2416" s="2"/>
      <c r="S2416" s="2"/>
    </row>
    <row r="2417" spans="1:19" ht="15.75" customHeight="1">
      <c r="A2417" s="3" t="s">
        <v>438</v>
      </c>
      <c r="B2417" s="3" t="s">
        <v>6448</v>
      </c>
      <c r="C2417" s="3" t="s">
        <v>6786</v>
      </c>
      <c r="D2417" s="3" t="s">
        <v>6747</v>
      </c>
      <c r="E2417" s="3" t="s">
        <v>6787</v>
      </c>
      <c r="F2417" s="3" t="s">
        <v>6788</v>
      </c>
      <c r="G2417" s="3" t="s">
        <v>745</v>
      </c>
      <c r="H2417" s="3"/>
      <c r="I2417" s="2"/>
      <c r="J2417" s="2"/>
      <c r="L2417" s="2"/>
      <c r="M2417" s="3" t="s">
        <v>438</v>
      </c>
      <c r="N2417" s="3"/>
      <c r="O2417" s="3" t="s">
        <v>6786</v>
      </c>
      <c r="P2417" s="2"/>
      <c r="Q2417" s="2"/>
      <c r="S2417" s="2"/>
    </row>
    <row r="2418" spans="1:19" ht="15.75" customHeight="1">
      <c r="A2418" s="3" t="s">
        <v>438</v>
      </c>
      <c r="B2418" s="3" t="s">
        <v>6448</v>
      </c>
      <c r="C2418" s="3" t="s">
        <v>6789</v>
      </c>
      <c r="D2418" s="3" t="s">
        <v>6747</v>
      </c>
      <c r="E2418" s="3" t="s">
        <v>1863</v>
      </c>
      <c r="F2418" s="3" t="s">
        <v>6790</v>
      </c>
      <c r="G2418" s="3" t="s">
        <v>745</v>
      </c>
      <c r="H2418" s="3"/>
      <c r="I2418" s="2"/>
      <c r="J2418" s="2"/>
      <c r="L2418" s="2"/>
      <c r="M2418" s="3" t="s">
        <v>438</v>
      </c>
      <c r="N2418" s="3"/>
      <c r="O2418" s="3" t="s">
        <v>6789</v>
      </c>
      <c r="P2418" s="2"/>
      <c r="Q2418" s="2"/>
      <c r="S2418" s="2"/>
    </row>
    <row r="2419" spans="1:19" ht="15.75" customHeight="1">
      <c r="A2419" s="3" t="s">
        <v>438</v>
      </c>
      <c r="B2419" s="3" t="s">
        <v>6448</v>
      </c>
      <c r="C2419" s="3" t="s">
        <v>690</v>
      </c>
      <c r="D2419" s="3" t="s">
        <v>6747</v>
      </c>
      <c r="E2419" s="3" t="s">
        <v>3576</v>
      </c>
      <c r="F2419" s="3" t="s">
        <v>6791</v>
      </c>
      <c r="G2419" s="3" t="s">
        <v>745</v>
      </c>
      <c r="H2419" s="3"/>
      <c r="I2419" s="2"/>
      <c r="J2419" s="2"/>
      <c r="L2419" s="2"/>
      <c r="M2419" s="3" t="s">
        <v>438</v>
      </c>
      <c r="N2419" s="3"/>
      <c r="O2419" s="3" t="s">
        <v>690</v>
      </c>
      <c r="P2419" s="2"/>
      <c r="Q2419" s="2"/>
      <c r="S2419" s="2"/>
    </row>
    <row r="2420" spans="1:19" ht="15.75" customHeight="1">
      <c r="A2420" s="3" t="s">
        <v>438</v>
      </c>
      <c r="B2420" s="3" t="s">
        <v>6448</v>
      </c>
      <c r="C2420" s="3" t="s">
        <v>6792</v>
      </c>
      <c r="D2420" s="3" t="s">
        <v>6747</v>
      </c>
      <c r="E2420" s="3" t="s">
        <v>6732</v>
      </c>
      <c r="F2420" s="3" t="s">
        <v>6793</v>
      </c>
      <c r="G2420" s="3" t="s">
        <v>745</v>
      </c>
      <c r="H2420" s="3"/>
      <c r="I2420" s="2"/>
      <c r="J2420" s="2"/>
      <c r="L2420" s="2"/>
      <c r="M2420" s="3" t="s">
        <v>438</v>
      </c>
      <c r="N2420" s="3"/>
      <c r="O2420" s="3" t="s">
        <v>6792</v>
      </c>
      <c r="P2420" s="2"/>
      <c r="Q2420" s="2"/>
      <c r="S2420" s="2"/>
    </row>
    <row r="2421" spans="1:19" ht="15.75" customHeight="1">
      <c r="A2421" s="3" t="s">
        <v>438</v>
      </c>
      <c r="B2421" s="3" t="s">
        <v>6448</v>
      </c>
      <c r="C2421" s="3" t="s">
        <v>6794</v>
      </c>
      <c r="D2421" s="3" t="s">
        <v>6795</v>
      </c>
      <c r="E2421" s="3" t="s">
        <v>6796</v>
      </c>
      <c r="F2421" s="3" t="s">
        <v>6797</v>
      </c>
      <c r="G2421" s="3" t="s">
        <v>741</v>
      </c>
      <c r="H2421" s="3"/>
      <c r="I2421" s="2"/>
      <c r="J2421" s="2"/>
      <c r="L2421" s="2"/>
      <c r="M2421" s="3" t="s">
        <v>438</v>
      </c>
      <c r="N2421" s="3"/>
      <c r="O2421" s="3" t="s">
        <v>6794</v>
      </c>
      <c r="P2421" s="2"/>
      <c r="Q2421" s="2"/>
      <c r="S2421" s="2"/>
    </row>
    <row r="2422" spans="1:19" ht="15.75" customHeight="1">
      <c r="A2422" s="3" t="s">
        <v>438</v>
      </c>
      <c r="B2422" s="3" t="s">
        <v>6448</v>
      </c>
      <c r="C2422" s="3" t="s">
        <v>6798</v>
      </c>
      <c r="D2422" s="3" t="s">
        <v>6795</v>
      </c>
      <c r="E2422" s="3" t="s">
        <v>6799</v>
      </c>
      <c r="F2422" s="3" t="s">
        <v>6800</v>
      </c>
      <c r="G2422" s="3" t="s">
        <v>741</v>
      </c>
      <c r="H2422" s="3"/>
      <c r="I2422" s="2"/>
      <c r="J2422" s="2"/>
      <c r="L2422" s="2"/>
      <c r="M2422" s="3" t="s">
        <v>438</v>
      </c>
      <c r="N2422" s="3"/>
      <c r="O2422" s="3" t="s">
        <v>6798</v>
      </c>
      <c r="P2422" s="2"/>
      <c r="Q2422" s="2"/>
      <c r="S2422" s="2"/>
    </row>
    <row r="2423" spans="1:19" ht="15.75" customHeight="1">
      <c r="A2423" s="3" t="s">
        <v>438</v>
      </c>
      <c r="B2423" s="3" t="s">
        <v>6448</v>
      </c>
      <c r="C2423" s="3" t="s">
        <v>6801</v>
      </c>
      <c r="D2423" s="3" t="s">
        <v>6795</v>
      </c>
      <c r="E2423" s="3" t="s">
        <v>6802</v>
      </c>
      <c r="F2423" s="3" t="s">
        <v>6803</v>
      </c>
      <c r="G2423" s="3" t="s">
        <v>745</v>
      </c>
      <c r="H2423" s="3"/>
      <c r="I2423" s="2"/>
      <c r="J2423" s="2"/>
      <c r="L2423" s="2"/>
      <c r="M2423" s="3" t="s">
        <v>438</v>
      </c>
      <c r="N2423" s="3"/>
      <c r="O2423" s="3" t="s">
        <v>6801</v>
      </c>
      <c r="P2423" s="2"/>
      <c r="Q2423" s="2"/>
      <c r="S2423" s="2"/>
    </row>
    <row r="2424" spans="1:19" ht="15.75" customHeight="1">
      <c r="A2424" s="3" t="s">
        <v>438</v>
      </c>
      <c r="B2424" s="3" t="s">
        <v>6448</v>
      </c>
      <c r="C2424" s="3" t="s">
        <v>6804</v>
      </c>
      <c r="D2424" s="3" t="s">
        <v>6795</v>
      </c>
      <c r="E2424" s="3" t="s">
        <v>6805</v>
      </c>
      <c r="F2424" s="3" t="s">
        <v>6806</v>
      </c>
      <c r="G2424" s="3" t="s">
        <v>745</v>
      </c>
      <c r="H2424" s="3"/>
      <c r="I2424" s="2"/>
      <c r="J2424" s="2"/>
      <c r="L2424" s="2"/>
      <c r="M2424" s="3" t="s">
        <v>438</v>
      </c>
      <c r="N2424" s="3"/>
      <c r="O2424" s="3" t="s">
        <v>6804</v>
      </c>
      <c r="P2424" s="2"/>
      <c r="Q2424" s="2"/>
      <c r="S2424" s="2"/>
    </row>
    <row r="2425" spans="1:19" ht="15.75" customHeight="1">
      <c r="A2425" s="3" t="s">
        <v>438</v>
      </c>
      <c r="B2425" s="3" t="s">
        <v>6448</v>
      </c>
      <c r="C2425" s="3" t="s">
        <v>6807</v>
      </c>
      <c r="D2425" s="3" t="s">
        <v>6795</v>
      </c>
      <c r="E2425" s="3" t="s">
        <v>3052</v>
      </c>
      <c r="F2425" s="3" t="s">
        <v>6808</v>
      </c>
      <c r="G2425" s="3" t="s">
        <v>745</v>
      </c>
      <c r="H2425" s="3"/>
      <c r="I2425" s="2"/>
      <c r="J2425" s="2"/>
      <c r="L2425" s="2"/>
      <c r="M2425" s="3" t="s">
        <v>438</v>
      </c>
      <c r="N2425" s="3"/>
      <c r="O2425" s="3" t="s">
        <v>6807</v>
      </c>
      <c r="P2425" s="2"/>
      <c r="Q2425" s="2"/>
      <c r="S2425" s="2"/>
    </row>
    <row r="2426" spans="1:19" ht="15.75" customHeight="1">
      <c r="A2426" s="3" t="s">
        <v>438</v>
      </c>
      <c r="B2426" s="3" t="s">
        <v>6448</v>
      </c>
      <c r="C2426" s="3" t="s">
        <v>6354</v>
      </c>
      <c r="D2426" s="3" t="s">
        <v>6795</v>
      </c>
      <c r="E2426" s="3" t="s">
        <v>6809</v>
      </c>
      <c r="F2426" s="3" t="s">
        <v>6810</v>
      </c>
      <c r="G2426" s="3" t="s">
        <v>745</v>
      </c>
      <c r="H2426" s="3"/>
      <c r="I2426" s="2"/>
      <c r="J2426" s="2"/>
      <c r="L2426" s="2"/>
      <c r="M2426" s="3" t="s">
        <v>438</v>
      </c>
      <c r="N2426" s="3"/>
      <c r="O2426" s="3" t="s">
        <v>6354</v>
      </c>
      <c r="P2426" s="2"/>
      <c r="Q2426" s="2"/>
      <c r="S2426" s="2"/>
    </row>
    <row r="2427" spans="1:19" ht="15.75" customHeight="1">
      <c r="A2427" s="3" t="s">
        <v>438</v>
      </c>
      <c r="B2427" s="3" t="s">
        <v>6448</v>
      </c>
      <c r="C2427" s="3" t="s">
        <v>6811</v>
      </c>
      <c r="D2427" s="3" t="s">
        <v>6795</v>
      </c>
      <c r="E2427" s="3" t="s">
        <v>2374</v>
      </c>
      <c r="F2427" s="3" t="s">
        <v>6812</v>
      </c>
      <c r="G2427" s="3" t="s">
        <v>745</v>
      </c>
      <c r="H2427" s="3"/>
      <c r="I2427" s="2"/>
      <c r="J2427" s="2"/>
      <c r="L2427" s="2"/>
      <c r="M2427" s="3" t="s">
        <v>438</v>
      </c>
      <c r="N2427" s="3"/>
      <c r="O2427" s="3" t="s">
        <v>6811</v>
      </c>
      <c r="P2427" s="2"/>
      <c r="Q2427" s="2"/>
      <c r="S2427" s="2"/>
    </row>
    <row r="2428" spans="1:19" ht="15.75" customHeight="1">
      <c r="A2428" s="3" t="s">
        <v>438</v>
      </c>
      <c r="B2428" s="3" t="s">
        <v>6448</v>
      </c>
      <c r="C2428" s="3" t="s">
        <v>6813</v>
      </c>
      <c r="D2428" s="3" t="s">
        <v>6795</v>
      </c>
      <c r="E2428" s="3" t="s">
        <v>6814</v>
      </c>
      <c r="F2428" s="3" t="s">
        <v>6815</v>
      </c>
      <c r="G2428" s="3" t="s">
        <v>745</v>
      </c>
      <c r="H2428" s="3"/>
      <c r="I2428" s="2"/>
      <c r="J2428" s="2"/>
      <c r="L2428" s="2"/>
      <c r="M2428" s="3" t="s">
        <v>438</v>
      </c>
      <c r="N2428" s="3"/>
      <c r="O2428" s="3" t="s">
        <v>6813</v>
      </c>
      <c r="P2428" s="2"/>
      <c r="Q2428" s="2"/>
      <c r="S2428" s="2"/>
    </row>
    <row r="2429" spans="1:19" ht="15.75" customHeight="1">
      <c r="A2429" s="3" t="s">
        <v>438</v>
      </c>
      <c r="B2429" s="3" t="s">
        <v>6448</v>
      </c>
      <c r="C2429" s="3" t="s">
        <v>6816</v>
      </c>
      <c r="D2429" s="3" t="s">
        <v>6795</v>
      </c>
      <c r="E2429" s="3" t="s">
        <v>6817</v>
      </c>
      <c r="F2429" s="3" t="s">
        <v>6818</v>
      </c>
      <c r="G2429" s="3" t="s">
        <v>745</v>
      </c>
      <c r="H2429" s="3"/>
      <c r="I2429" s="2"/>
      <c r="J2429" s="2"/>
      <c r="L2429" s="2"/>
      <c r="M2429" s="3" t="s">
        <v>438</v>
      </c>
      <c r="N2429" s="3"/>
      <c r="O2429" s="3" t="s">
        <v>6816</v>
      </c>
      <c r="P2429" s="2"/>
      <c r="Q2429" s="2"/>
      <c r="S2429" s="2"/>
    </row>
    <row r="2430" spans="1:19" ht="15.75" customHeight="1">
      <c r="A2430" s="3" t="s">
        <v>438</v>
      </c>
      <c r="B2430" s="3" t="s">
        <v>6448</v>
      </c>
      <c r="C2430" s="3" t="s">
        <v>6819</v>
      </c>
      <c r="D2430" s="3" t="s">
        <v>6795</v>
      </c>
      <c r="E2430" s="3" t="s">
        <v>6820</v>
      </c>
      <c r="F2430" s="3" t="s">
        <v>6821</v>
      </c>
      <c r="G2430" s="3" t="s">
        <v>745</v>
      </c>
      <c r="H2430" s="3"/>
      <c r="I2430" s="2"/>
      <c r="J2430" s="2"/>
      <c r="L2430" s="2"/>
      <c r="M2430" s="3" t="s">
        <v>438</v>
      </c>
      <c r="N2430" s="3"/>
      <c r="O2430" s="3" t="s">
        <v>6819</v>
      </c>
      <c r="P2430" s="2"/>
      <c r="Q2430" s="2"/>
      <c r="S2430" s="2"/>
    </row>
    <row r="2431" spans="1:19" ht="15.75" customHeight="1">
      <c r="A2431" s="3" t="s">
        <v>438</v>
      </c>
      <c r="B2431" s="3" t="s">
        <v>6448</v>
      </c>
      <c r="C2431" s="3" t="s">
        <v>6822</v>
      </c>
      <c r="D2431" s="3" t="s">
        <v>6795</v>
      </c>
      <c r="E2431" s="3" t="s">
        <v>2379</v>
      </c>
      <c r="F2431" s="3" t="s">
        <v>6823</v>
      </c>
      <c r="G2431" s="3" t="s">
        <v>745</v>
      </c>
      <c r="H2431" s="3"/>
      <c r="I2431" s="2"/>
      <c r="J2431" s="2"/>
      <c r="L2431" s="2"/>
      <c r="M2431" s="3" t="s">
        <v>438</v>
      </c>
      <c r="N2431" s="3"/>
      <c r="O2431" s="3" t="s">
        <v>6822</v>
      </c>
      <c r="P2431" s="2"/>
      <c r="Q2431" s="2"/>
      <c r="S2431" s="2"/>
    </row>
    <row r="2432" spans="1:19" ht="15.75" customHeight="1">
      <c r="A2432" s="3" t="s">
        <v>438</v>
      </c>
      <c r="B2432" s="3" t="s">
        <v>6448</v>
      </c>
      <c r="C2432" s="3" t="s">
        <v>3036</v>
      </c>
      <c r="D2432" s="3" t="s">
        <v>6795</v>
      </c>
      <c r="E2432" s="3" t="s">
        <v>2376</v>
      </c>
      <c r="F2432" s="3" t="s">
        <v>6824</v>
      </c>
      <c r="G2432" s="3" t="s">
        <v>745</v>
      </c>
      <c r="H2432" s="3"/>
      <c r="I2432" s="2"/>
      <c r="J2432" s="2"/>
      <c r="L2432" s="2"/>
      <c r="M2432" s="3" t="s">
        <v>438</v>
      </c>
      <c r="N2432" s="3"/>
      <c r="O2432" s="3" t="s">
        <v>3036</v>
      </c>
      <c r="P2432" s="2"/>
      <c r="Q2432" s="2"/>
      <c r="S2432" s="2"/>
    </row>
    <row r="2433" spans="1:19" ht="15.75" customHeight="1">
      <c r="A2433" s="3" t="s">
        <v>438</v>
      </c>
      <c r="B2433" s="3" t="s">
        <v>6448</v>
      </c>
      <c r="C2433" s="3" t="s">
        <v>2422</v>
      </c>
      <c r="D2433" s="3" t="s">
        <v>6795</v>
      </c>
      <c r="E2433" s="3" t="s">
        <v>5678</v>
      </c>
      <c r="F2433" s="3" t="s">
        <v>6825</v>
      </c>
      <c r="G2433" s="3" t="s">
        <v>745</v>
      </c>
      <c r="H2433" s="3"/>
      <c r="I2433" s="2"/>
      <c r="J2433" s="2"/>
      <c r="L2433" s="2"/>
      <c r="M2433" s="3" t="s">
        <v>438</v>
      </c>
      <c r="N2433" s="3"/>
      <c r="O2433" s="3" t="s">
        <v>2422</v>
      </c>
      <c r="P2433" s="2"/>
      <c r="Q2433" s="2"/>
      <c r="S2433" s="2"/>
    </row>
    <row r="2434" spans="1:19" ht="15.75" customHeight="1">
      <c r="A2434" s="3" t="s">
        <v>438</v>
      </c>
      <c r="B2434" s="3" t="s">
        <v>6448</v>
      </c>
      <c r="C2434" s="3" t="s">
        <v>6826</v>
      </c>
      <c r="D2434" s="3" t="s">
        <v>6795</v>
      </c>
      <c r="E2434" s="3" t="s">
        <v>1009</v>
      </c>
      <c r="F2434" s="3" t="s">
        <v>6827</v>
      </c>
      <c r="G2434" s="3" t="s">
        <v>745</v>
      </c>
      <c r="H2434" s="3"/>
      <c r="I2434" s="2"/>
      <c r="J2434" s="2"/>
      <c r="L2434" s="2"/>
      <c r="M2434" s="3" t="s">
        <v>438</v>
      </c>
      <c r="N2434" s="3"/>
      <c r="O2434" s="3" t="s">
        <v>6826</v>
      </c>
      <c r="P2434" s="2"/>
      <c r="Q2434" s="2"/>
      <c r="S2434" s="2"/>
    </row>
    <row r="2435" spans="1:19" ht="15.75" customHeight="1">
      <c r="A2435" s="3" t="s">
        <v>438</v>
      </c>
      <c r="B2435" s="3" t="s">
        <v>6448</v>
      </c>
      <c r="C2435" s="3" t="s">
        <v>6828</v>
      </c>
      <c r="D2435" s="3" t="s">
        <v>6795</v>
      </c>
      <c r="E2435" s="3" t="s">
        <v>2381</v>
      </c>
      <c r="F2435" s="3" t="s">
        <v>6829</v>
      </c>
      <c r="G2435" s="3" t="s">
        <v>745</v>
      </c>
      <c r="H2435" s="3"/>
      <c r="I2435" s="2"/>
      <c r="J2435" s="2"/>
      <c r="L2435" s="2"/>
      <c r="M2435" s="3" t="s">
        <v>438</v>
      </c>
      <c r="N2435" s="3"/>
      <c r="O2435" s="3" t="s">
        <v>6828</v>
      </c>
      <c r="P2435" s="2"/>
      <c r="Q2435" s="2"/>
      <c r="S2435" s="2"/>
    </row>
    <row r="2436" spans="1:19" ht="15.75" customHeight="1">
      <c r="A2436" s="3" t="s">
        <v>438</v>
      </c>
      <c r="B2436" s="3" t="s">
        <v>6448</v>
      </c>
      <c r="C2436" s="3" t="s">
        <v>6830</v>
      </c>
      <c r="D2436" s="3" t="s">
        <v>6795</v>
      </c>
      <c r="E2436" s="3" t="s">
        <v>1755</v>
      </c>
      <c r="F2436" s="3" t="s">
        <v>6831</v>
      </c>
      <c r="G2436" s="3" t="s">
        <v>745</v>
      </c>
      <c r="H2436" s="3"/>
      <c r="I2436" s="2"/>
      <c r="J2436" s="2"/>
      <c r="L2436" s="2"/>
      <c r="M2436" s="3" t="s">
        <v>438</v>
      </c>
      <c r="N2436" s="3"/>
      <c r="O2436" s="3" t="s">
        <v>6830</v>
      </c>
      <c r="P2436" s="2"/>
      <c r="Q2436" s="2"/>
      <c r="S2436" s="2"/>
    </row>
    <row r="2437" spans="1:19" ht="15.75" customHeight="1">
      <c r="A2437" s="3" t="s">
        <v>438</v>
      </c>
      <c r="B2437" s="3" t="s">
        <v>6448</v>
      </c>
      <c r="C2437" s="3" t="s">
        <v>6832</v>
      </c>
      <c r="D2437" s="3" t="s">
        <v>6795</v>
      </c>
      <c r="E2437" s="3" t="s">
        <v>6833</v>
      </c>
      <c r="F2437" s="3" t="s">
        <v>6834</v>
      </c>
      <c r="G2437" s="3" t="s">
        <v>745</v>
      </c>
      <c r="H2437" s="3"/>
      <c r="I2437" s="2"/>
      <c r="J2437" s="2"/>
      <c r="L2437" s="2"/>
      <c r="M2437" s="3" t="s">
        <v>438</v>
      </c>
      <c r="N2437" s="3"/>
      <c r="O2437" s="3" t="s">
        <v>6832</v>
      </c>
      <c r="P2437" s="2"/>
      <c r="Q2437" s="2"/>
      <c r="S2437" s="2"/>
    </row>
    <row r="2438" spans="1:19" ht="15.75" customHeight="1">
      <c r="A2438" s="3" t="s">
        <v>438</v>
      </c>
      <c r="B2438" s="3" t="s">
        <v>6448</v>
      </c>
      <c r="C2438" s="3" t="s">
        <v>6835</v>
      </c>
      <c r="D2438" s="3" t="s">
        <v>6795</v>
      </c>
      <c r="E2438" s="3" t="s">
        <v>2372</v>
      </c>
      <c r="F2438" s="3" t="s">
        <v>6836</v>
      </c>
      <c r="G2438" s="3" t="s">
        <v>745</v>
      </c>
      <c r="H2438" s="3"/>
      <c r="I2438" s="2"/>
      <c r="J2438" s="2"/>
      <c r="L2438" s="2"/>
      <c r="M2438" s="3" t="s">
        <v>438</v>
      </c>
      <c r="N2438" s="3"/>
      <c r="O2438" s="3" t="s">
        <v>6835</v>
      </c>
      <c r="P2438" s="2"/>
      <c r="Q2438" s="2"/>
      <c r="S2438" s="2"/>
    </row>
    <row r="2439" spans="1:19" ht="15.75" customHeight="1">
      <c r="A2439" s="3" t="s">
        <v>438</v>
      </c>
      <c r="B2439" s="3" t="s">
        <v>6448</v>
      </c>
      <c r="C2439" s="3" t="s">
        <v>6837</v>
      </c>
      <c r="D2439" s="3" t="s">
        <v>6795</v>
      </c>
      <c r="E2439" s="3" t="s">
        <v>6838</v>
      </c>
      <c r="F2439" s="3" t="s">
        <v>6839</v>
      </c>
      <c r="G2439" s="3" t="s">
        <v>745</v>
      </c>
      <c r="H2439" s="3"/>
      <c r="I2439" s="2"/>
      <c r="J2439" s="2"/>
      <c r="L2439" s="2"/>
      <c r="M2439" s="3" t="s">
        <v>438</v>
      </c>
      <c r="N2439" s="3"/>
      <c r="O2439" s="3" t="s">
        <v>6837</v>
      </c>
      <c r="P2439" s="2"/>
      <c r="Q2439" s="2"/>
      <c r="S2439" s="2"/>
    </row>
    <row r="2440" spans="1:19" ht="15.75" customHeight="1">
      <c r="A2440" s="3" t="s">
        <v>438</v>
      </c>
      <c r="B2440" s="3" t="s">
        <v>6448</v>
      </c>
      <c r="C2440" s="3" t="s">
        <v>6840</v>
      </c>
      <c r="D2440" s="3" t="s">
        <v>6795</v>
      </c>
      <c r="E2440" s="3" t="s">
        <v>2370</v>
      </c>
      <c r="F2440" s="3" t="s">
        <v>6841</v>
      </c>
      <c r="G2440" s="3" t="s">
        <v>745</v>
      </c>
      <c r="H2440" s="3"/>
      <c r="I2440" s="2"/>
      <c r="J2440" s="2"/>
      <c r="L2440" s="2"/>
      <c r="M2440" s="3" t="s">
        <v>438</v>
      </c>
      <c r="N2440" s="3"/>
      <c r="O2440" s="3" t="s">
        <v>6840</v>
      </c>
      <c r="P2440" s="2"/>
      <c r="Q2440" s="2"/>
      <c r="S2440" s="2"/>
    </row>
    <row r="2441" spans="1:19" ht="15.75" customHeight="1">
      <c r="A2441" s="3" t="s">
        <v>438</v>
      </c>
      <c r="B2441" s="3" t="s">
        <v>6448</v>
      </c>
      <c r="C2441" s="3" t="s">
        <v>6842</v>
      </c>
      <c r="D2441" s="3" t="s">
        <v>6843</v>
      </c>
      <c r="E2441" s="3" t="s">
        <v>6844</v>
      </c>
      <c r="F2441" s="3" t="s">
        <v>6845</v>
      </c>
      <c r="G2441" s="3" t="s">
        <v>741</v>
      </c>
      <c r="H2441" s="3"/>
      <c r="I2441" s="2"/>
      <c r="J2441" s="2"/>
      <c r="L2441" s="2"/>
      <c r="M2441" s="3" t="s">
        <v>438</v>
      </c>
      <c r="N2441" s="3"/>
      <c r="O2441" s="3" t="s">
        <v>6842</v>
      </c>
      <c r="P2441" s="2"/>
      <c r="Q2441" s="2"/>
      <c r="S2441" s="2"/>
    </row>
    <row r="2442" spans="1:19" ht="15.75" customHeight="1">
      <c r="A2442" s="3" t="s">
        <v>438</v>
      </c>
      <c r="B2442" s="3" t="s">
        <v>6448</v>
      </c>
      <c r="C2442" s="3" t="s">
        <v>6846</v>
      </c>
      <c r="D2442" s="3" t="s">
        <v>6843</v>
      </c>
      <c r="E2442" s="3" t="s">
        <v>6847</v>
      </c>
      <c r="F2442" s="3" t="s">
        <v>6848</v>
      </c>
      <c r="G2442" s="3" t="s">
        <v>741</v>
      </c>
      <c r="H2442" s="3"/>
      <c r="I2442" s="2"/>
      <c r="J2442" s="2"/>
      <c r="L2442" s="2"/>
      <c r="M2442" s="3" t="s">
        <v>438</v>
      </c>
      <c r="N2442" s="3"/>
      <c r="O2442" s="3" t="s">
        <v>6846</v>
      </c>
      <c r="P2442" s="2"/>
      <c r="Q2442" s="2"/>
      <c r="S2442" s="2"/>
    </row>
    <row r="2443" spans="1:19" ht="15.75" customHeight="1">
      <c r="A2443" s="3" t="s">
        <v>438</v>
      </c>
      <c r="B2443" s="3" t="s">
        <v>6448</v>
      </c>
      <c r="C2443" s="3" t="s">
        <v>6849</v>
      </c>
      <c r="D2443" s="3" t="s">
        <v>6843</v>
      </c>
      <c r="E2443" s="3" t="s">
        <v>2325</v>
      </c>
      <c r="F2443" s="3" t="s">
        <v>6850</v>
      </c>
      <c r="G2443" s="3" t="s">
        <v>745</v>
      </c>
      <c r="H2443" s="3"/>
      <c r="I2443" s="2"/>
      <c r="J2443" s="2"/>
      <c r="L2443" s="2"/>
      <c r="M2443" s="3" t="s">
        <v>438</v>
      </c>
      <c r="N2443" s="3"/>
      <c r="O2443" s="3" t="s">
        <v>6849</v>
      </c>
      <c r="P2443" s="2"/>
      <c r="Q2443" s="2"/>
      <c r="S2443" s="2"/>
    </row>
    <row r="2444" spans="1:19" ht="15.75" customHeight="1">
      <c r="A2444" s="3" t="s">
        <v>438</v>
      </c>
      <c r="B2444" s="3" t="s">
        <v>6448</v>
      </c>
      <c r="C2444" s="3" t="s">
        <v>6851</v>
      </c>
      <c r="D2444" s="3" t="s">
        <v>6843</v>
      </c>
      <c r="E2444" s="3" t="s">
        <v>6852</v>
      </c>
      <c r="F2444" s="3" t="s">
        <v>6853</v>
      </c>
      <c r="G2444" s="3" t="s">
        <v>745</v>
      </c>
      <c r="H2444" s="3"/>
      <c r="I2444" s="2"/>
      <c r="J2444" s="2"/>
      <c r="L2444" s="2"/>
      <c r="M2444" s="3" t="s">
        <v>438</v>
      </c>
      <c r="N2444" s="3"/>
      <c r="O2444" s="3" t="s">
        <v>6851</v>
      </c>
      <c r="P2444" s="2"/>
      <c r="Q2444" s="2"/>
      <c r="S2444" s="2"/>
    </row>
    <row r="2445" spans="1:19" ht="15.75" customHeight="1">
      <c r="A2445" s="3" t="s">
        <v>438</v>
      </c>
      <c r="B2445" s="3" t="s">
        <v>6448</v>
      </c>
      <c r="C2445" s="3" t="s">
        <v>6854</v>
      </c>
      <c r="D2445" s="3" t="s">
        <v>6843</v>
      </c>
      <c r="E2445" s="3" t="s">
        <v>1860</v>
      </c>
      <c r="F2445" s="3" t="s">
        <v>6855</v>
      </c>
      <c r="G2445" s="3" t="s">
        <v>745</v>
      </c>
      <c r="H2445" s="3"/>
      <c r="I2445" s="2"/>
      <c r="J2445" s="2"/>
      <c r="L2445" s="2"/>
      <c r="M2445" s="3" t="s">
        <v>438</v>
      </c>
      <c r="N2445" s="3"/>
      <c r="O2445" s="3" t="s">
        <v>6854</v>
      </c>
      <c r="P2445" s="2"/>
      <c r="Q2445" s="2"/>
      <c r="S2445" s="2"/>
    </row>
    <row r="2446" spans="1:19" ht="15.75" customHeight="1">
      <c r="A2446" s="3" t="s">
        <v>438</v>
      </c>
      <c r="B2446" s="3" t="s">
        <v>6448</v>
      </c>
      <c r="C2446" s="3" t="s">
        <v>6856</v>
      </c>
      <c r="D2446" s="3" t="s">
        <v>6843</v>
      </c>
      <c r="E2446" s="3" t="s">
        <v>6857</v>
      </c>
      <c r="F2446" s="3" t="s">
        <v>6858</v>
      </c>
      <c r="G2446" s="3" t="s">
        <v>745</v>
      </c>
      <c r="H2446" s="3"/>
      <c r="I2446" s="2"/>
      <c r="J2446" s="2"/>
      <c r="L2446" s="2"/>
      <c r="M2446" s="3" t="s">
        <v>438</v>
      </c>
      <c r="N2446" s="3"/>
      <c r="O2446" s="3" t="s">
        <v>6856</v>
      </c>
      <c r="P2446" s="2"/>
      <c r="Q2446" s="2"/>
      <c r="S2446" s="2"/>
    </row>
    <row r="2447" spans="1:19" ht="15.75" customHeight="1">
      <c r="A2447" s="3" t="s">
        <v>438</v>
      </c>
      <c r="B2447" s="3" t="s">
        <v>6448</v>
      </c>
      <c r="C2447" s="3" t="s">
        <v>6859</v>
      </c>
      <c r="D2447" s="3" t="s">
        <v>6843</v>
      </c>
      <c r="E2447" s="3" t="s">
        <v>6860</v>
      </c>
      <c r="F2447" s="3" t="s">
        <v>6861</v>
      </c>
      <c r="G2447" s="3" t="s">
        <v>745</v>
      </c>
      <c r="H2447" s="3"/>
      <c r="I2447" s="2"/>
      <c r="J2447" s="2"/>
      <c r="L2447" s="2"/>
      <c r="M2447" s="3" t="s">
        <v>438</v>
      </c>
      <c r="N2447" s="3"/>
      <c r="O2447" s="3" t="s">
        <v>6859</v>
      </c>
      <c r="P2447" s="2"/>
      <c r="Q2447" s="2"/>
      <c r="S2447" s="2"/>
    </row>
    <row r="2448" spans="1:19" ht="15.75" customHeight="1">
      <c r="A2448" s="3" t="s">
        <v>438</v>
      </c>
      <c r="B2448" s="3" t="s">
        <v>6448</v>
      </c>
      <c r="C2448" s="3" t="s">
        <v>1831</v>
      </c>
      <c r="D2448" s="3" t="s">
        <v>6843</v>
      </c>
      <c r="E2448" s="3" t="s">
        <v>6862</v>
      </c>
      <c r="F2448" s="3" t="s">
        <v>6863</v>
      </c>
      <c r="G2448" s="3" t="s">
        <v>745</v>
      </c>
      <c r="H2448" s="3"/>
      <c r="I2448" s="2"/>
      <c r="J2448" s="2"/>
      <c r="L2448" s="2"/>
      <c r="M2448" s="3" t="s">
        <v>438</v>
      </c>
      <c r="N2448" s="3"/>
      <c r="O2448" s="3" t="s">
        <v>1831</v>
      </c>
      <c r="P2448" s="2"/>
      <c r="Q2448" s="2"/>
      <c r="S2448" s="2"/>
    </row>
    <row r="2449" spans="1:19" ht="15.75" customHeight="1">
      <c r="A2449" s="3" t="s">
        <v>438</v>
      </c>
      <c r="B2449" s="3" t="s">
        <v>6448</v>
      </c>
      <c r="C2449" s="3" t="s">
        <v>6864</v>
      </c>
      <c r="D2449" s="3" t="s">
        <v>6843</v>
      </c>
      <c r="E2449" s="3" t="s">
        <v>6865</v>
      </c>
      <c r="F2449" s="3" t="s">
        <v>6866</v>
      </c>
      <c r="G2449" s="3" t="s">
        <v>745</v>
      </c>
      <c r="H2449" s="3"/>
      <c r="I2449" s="2"/>
      <c r="J2449" s="2"/>
      <c r="L2449" s="2"/>
      <c r="M2449" s="3" t="s">
        <v>438</v>
      </c>
      <c r="N2449" s="3"/>
      <c r="O2449" s="3" t="s">
        <v>6864</v>
      </c>
      <c r="P2449" s="2"/>
      <c r="Q2449" s="2"/>
      <c r="S2449" s="2"/>
    </row>
    <row r="2450" spans="1:19" ht="15.75" customHeight="1">
      <c r="A2450" s="3" t="s">
        <v>438</v>
      </c>
      <c r="B2450" s="3" t="s">
        <v>6448</v>
      </c>
      <c r="C2450" s="3" t="s">
        <v>6867</v>
      </c>
      <c r="D2450" s="3" t="s">
        <v>6843</v>
      </c>
      <c r="E2450" s="3" t="s">
        <v>6868</v>
      </c>
      <c r="F2450" s="3" t="s">
        <v>6869</v>
      </c>
      <c r="G2450" s="3" t="s">
        <v>745</v>
      </c>
      <c r="H2450" s="3"/>
      <c r="I2450" s="2"/>
      <c r="J2450" s="2"/>
      <c r="L2450" s="2"/>
      <c r="M2450" s="3" t="s">
        <v>438</v>
      </c>
      <c r="N2450" s="3"/>
      <c r="O2450" s="3" t="s">
        <v>6867</v>
      </c>
      <c r="P2450" s="2"/>
      <c r="Q2450" s="2"/>
      <c r="S2450" s="2"/>
    </row>
    <row r="2451" spans="1:19" ht="15.75" customHeight="1">
      <c r="A2451" s="3" t="s">
        <v>438</v>
      </c>
      <c r="B2451" s="3" t="s">
        <v>6448</v>
      </c>
      <c r="C2451" s="3" t="s">
        <v>3245</v>
      </c>
      <c r="D2451" s="3" t="s">
        <v>6843</v>
      </c>
      <c r="E2451" s="3" t="s">
        <v>2337</v>
      </c>
      <c r="F2451" s="3" t="s">
        <v>6870</v>
      </c>
      <c r="G2451" s="3" t="s">
        <v>745</v>
      </c>
      <c r="H2451" s="3"/>
      <c r="I2451" s="2"/>
      <c r="J2451" s="2"/>
      <c r="L2451" s="2"/>
      <c r="M2451" s="3" t="s">
        <v>438</v>
      </c>
      <c r="N2451" s="3"/>
      <c r="O2451" s="3" t="s">
        <v>3245</v>
      </c>
      <c r="P2451" s="2"/>
      <c r="Q2451" s="2"/>
      <c r="S2451" s="2"/>
    </row>
    <row r="2452" spans="1:19" ht="15.75" customHeight="1">
      <c r="A2452" s="3" t="s">
        <v>438</v>
      </c>
      <c r="B2452" s="3" t="s">
        <v>6448</v>
      </c>
      <c r="C2452" s="3" t="s">
        <v>6871</v>
      </c>
      <c r="D2452" s="3" t="s">
        <v>6843</v>
      </c>
      <c r="E2452" s="3" t="s">
        <v>6872</v>
      </c>
      <c r="F2452" s="3" t="s">
        <v>6873</v>
      </c>
      <c r="G2452" s="3" t="s">
        <v>745</v>
      </c>
      <c r="H2452" s="3"/>
      <c r="I2452" s="2"/>
      <c r="J2452" s="2"/>
      <c r="L2452" s="2"/>
      <c r="M2452" s="3" t="s">
        <v>438</v>
      </c>
      <c r="N2452" s="3"/>
      <c r="O2452" s="3" t="s">
        <v>6871</v>
      </c>
      <c r="P2452" s="2"/>
      <c r="Q2452" s="2"/>
      <c r="S2452" s="2"/>
    </row>
    <row r="2453" spans="1:19" ht="15.75" customHeight="1">
      <c r="A2453" s="3" t="s">
        <v>438</v>
      </c>
      <c r="B2453" s="3" t="s">
        <v>6448</v>
      </c>
      <c r="C2453" s="3" t="s">
        <v>6874</v>
      </c>
      <c r="D2453" s="3" t="s">
        <v>6843</v>
      </c>
      <c r="E2453" s="3" t="s">
        <v>1804</v>
      </c>
      <c r="F2453" s="3" t="s">
        <v>6875</v>
      </c>
      <c r="G2453" s="3" t="s">
        <v>745</v>
      </c>
      <c r="H2453" s="3"/>
      <c r="I2453" s="2"/>
      <c r="J2453" s="2"/>
      <c r="L2453" s="2"/>
      <c r="M2453" s="3" t="s">
        <v>438</v>
      </c>
      <c r="N2453" s="3"/>
      <c r="O2453" s="3" t="s">
        <v>6874</v>
      </c>
      <c r="P2453" s="2"/>
      <c r="Q2453" s="2"/>
      <c r="S2453" s="2"/>
    </row>
    <row r="2454" spans="1:19" ht="15.75" customHeight="1">
      <c r="A2454" s="3" t="s">
        <v>438</v>
      </c>
      <c r="B2454" s="3" t="s">
        <v>6448</v>
      </c>
      <c r="C2454" s="3" t="s">
        <v>6876</v>
      </c>
      <c r="D2454" s="3" t="s">
        <v>6843</v>
      </c>
      <c r="E2454" s="3" t="s">
        <v>6877</v>
      </c>
      <c r="F2454" s="3" t="s">
        <v>6878</v>
      </c>
      <c r="G2454" s="3" t="s">
        <v>745</v>
      </c>
      <c r="H2454" s="3"/>
      <c r="I2454" s="2"/>
      <c r="J2454" s="2"/>
      <c r="L2454" s="2"/>
      <c r="M2454" s="3" t="s">
        <v>438</v>
      </c>
      <c r="N2454" s="3"/>
      <c r="O2454" s="3" t="s">
        <v>6876</v>
      </c>
      <c r="P2454" s="2"/>
      <c r="Q2454" s="2"/>
      <c r="S2454" s="2"/>
    </row>
    <row r="2455" spans="1:19" ht="15.75" customHeight="1">
      <c r="A2455" s="3" t="s">
        <v>438</v>
      </c>
      <c r="B2455" s="3" t="s">
        <v>6448</v>
      </c>
      <c r="C2455" s="3" t="s">
        <v>6879</v>
      </c>
      <c r="D2455" s="3" t="s">
        <v>6843</v>
      </c>
      <c r="E2455" s="3" t="s">
        <v>2765</v>
      </c>
      <c r="F2455" s="3" t="s">
        <v>6880</v>
      </c>
      <c r="G2455" s="3" t="s">
        <v>745</v>
      </c>
      <c r="H2455" s="3"/>
      <c r="I2455" s="2"/>
      <c r="J2455" s="2"/>
      <c r="L2455" s="2"/>
      <c r="M2455" s="3" t="s">
        <v>438</v>
      </c>
      <c r="N2455" s="3"/>
      <c r="O2455" s="3" t="s">
        <v>6879</v>
      </c>
      <c r="P2455" s="2"/>
      <c r="Q2455" s="2"/>
      <c r="S2455" s="2"/>
    </row>
    <row r="2456" spans="1:19" ht="15.75" customHeight="1">
      <c r="A2456" s="3" t="s">
        <v>438</v>
      </c>
      <c r="B2456" s="3" t="s">
        <v>6448</v>
      </c>
      <c r="C2456" s="3" t="s">
        <v>6881</v>
      </c>
      <c r="D2456" s="3" t="s">
        <v>6843</v>
      </c>
      <c r="E2456" s="3" t="s">
        <v>6882</v>
      </c>
      <c r="F2456" s="3" t="s">
        <v>6883</v>
      </c>
      <c r="G2456" s="3" t="s">
        <v>745</v>
      </c>
      <c r="H2456" s="3"/>
      <c r="I2456" s="2"/>
      <c r="J2456" s="2"/>
      <c r="L2456" s="2"/>
      <c r="M2456" s="3" t="s">
        <v>438</v>
      </c>
      <c r="N2456" s="3"/>
      <c r="O2456" s="3" t="s">
        <v>6881</v>
      </c>
      <c r="P2456" s="2"/>
      <c r="Q2456" s="2"/>
      <c r="S2456" s="2"/>
    </row>
    <row r="2457" spans="1:19" ht="15.75" customHeight="1">
      <c r="A2457" s="3" t="s">
        <v>438</v>
      </c>
      <c r="B2457" s="3" t="s">
        <v>6448</v>
      </c>
      <c r="C2457" s="3" t="s">
        <v>6884</v>
      </c>
      <c r="D2457" s="3" t="s">
        <v>6843</v>
      </c>
      <c r="E2457" s="3" t="s">
        <v>6885</v>
      </c>
      <c r="F2457" s="3" t="s">
        <v>6886</v>
      </c>
      <c r="G2457" s="3" t="s">
        <v>745</v>
      </c>
      <c r="H2457" s="3"/>
      <c r="I2457" s="2"/>
      <c r="J2457" s="2"/>
      <c r="L2457" s="2"/>
      <c r="M2457" s="3" t="s">
        <v>438</v>
      </c>
      <c r="N2457" s="3"/>
      <c r="O2457" s="3" t="s">
        <v>6884</v>
      </c>
      <c r="P2457" s="2"/>
      <c r="Q2457" s="2"/>
      <c r="S2457" s="2"/>
    </row>
    <row r="2458" spans="1:19" ht="15.75" customHeight="1">
      <c r="A2458" s="3" t="s">
        <v>438</v>
      </c>
      <c r="B2458" s="3" t="s">
        <v>6448</v>
      </c>
      <c r="C2458" s="3" t="s">
        <v>6887</v>
      </c>
      <c r="D2458" s="3" t="s">
        <v>6843</v>
      </c>
      <c r="E2458" s="3" t="s">
        <v>2331</v>
      </c>
      <c r="F2458" s="3" t="s">
        <v>6888</v>
      </c>
      <c r="G2458" s="3" t="s">
        <v>745</v>
      </c>
      <c r="H2458" s="3"/>
      <c r="I2458" s="2"/>
      <c r="J2458" s="2"/>
      <c r="L2458" s="2"/>
      <c r="M2458" s="3" t="s">
        <v>438</v>
      </c>
      <c r="N2458" s="3"/>
      <c r="O2458" s="3" t="s">
        <v>6887</v>
      </c>
      <c r="P2458" s="2"/>
      <c r="Q2458" s="2"/>
      <c r="S2458" s="2"/>
    </row>
    <row r="2459" spans="1:19" ht="15.75" customHeight="1">
      <c r="A2459" s="3" t="s">
        <v>438</v>
      </c>
      <c r="B2459" s="3" t="s">
        <v>6448</v>
      </c>
      <c r="C2459" s="3" t="s">
        <v>6889</v>
      </c>
      <c r="D2459" s="3" t="s">
        <v>6843</v>
      </c>
      <c r="E2459" s="3" t="s">
        <v>6890</v>
      </c>
      <c r="F2459" s="3" t="s">
        <v>6891</v>
      </c>
      <c r="G2459" s="3" t="s">
        <v>745</v>
      </c>
      <c r="H2459" s="3"/>
      <c r="I2459" s="2"/>
      <c r="J2459" s="2"/>
      <c r="L2459" s="2"/>
      <c r="M2459" s="3" t="s">
        <v>438</v>
      </c>
      <c r="N2459" s="3"/>
      <c r="O2459" s="3" t="s">
        <v>6889</v>
      </c>
      <c r="P2459" s="2"/>
      <c r="Q2459" s="2"/>
      <c r="S2459" s="2"/>
    </row>
    <row r="2460" spans="1:19" ht="15.75" customHeight="1">
      <c r="A2460" s="3" t="s">
        <v>438</v>
      </c>
      <c r="B2460" s="3" t="s">
        <v>6448</v>
      </c>
      <c r="C2460" s="3" t="s">
        <v>6892</v>
      </c>
      <c r="D2460" s="3" t="s">
        <v>6843</v>
      </c>
      <c r="E2460" s="3" t="s">
        <v>1735</v>
      </c>
      <c r="F2460" s="3" t="s">
        <v>6893</v>
      </c>
      <c r="G2460" s="3" t="s">
        <v>745</v>
      </c>
      <c r="H2460" s="3"/>
      <c r="I2460" s="2"/>
      <c r="J2460" s="2"/>
      <c r="L2460" s="2"/>
      <c r="M2460" s="3" t="s">
        <v>438</v>
      </c>
      <c r="N2460" s="3"/>
      <c r="O2460" s="3" t="s">
        <v>6892</v>
      </c>
      <c r="P2460" s="2"/>
      <c r="Q2460" s="2"/>
      <c r="S2460" s="2"/>
    </row>
    <row r="2461" spans="1:19" ht="15.75" customHeight="1">
      <c r="A2461" s="3" t="s">
        <v>438</v>
      </c>
      <c r="B2461" s="3" t="s">
        <v>6448</v>
      </c>
      <c r="C2461" s="3" t="s">
        <v>6894</v>
      </c>
      <c r="D2461" s="3" t="s">
        <v>6843</v>
      </c>
      <c r="E2461" s="3" t="s">
        <v>2685</v>
      </c>
      <c r="F2461" s="3" t="s">
        <v>6895</v>
      </c>
      <c r="G2461" s="3" t="s">
        <v>745</v>
      </c>
      <c r="H2461" s="3"/>
      <c r="I2461" s="2"/>
      <c r="J2461" s="2"/>
      <c r="L2461" s="2"/>
      <c r="M2461" s="3" t="s">
        <v>438</v>
      </c>
      <c r="N2461" s="3"/>
      <c r="O2461" s="3" t="s">
        <v>6894</v>
      </c>
      <c r="P2461" s="2"/>
      <c r="Q2461" s="2"/>
      <c r="S2461" s="2"/>
    </row>
    <row r="2462" spans="1:19" ht="15.75" customHeight="1">
      <c r="A2462" s="3" t="s">
        <v>438</v>
      </c>
      <c r="B2462" s="3" t="s">
        <v>6448</v>
      </c>
      <c r="C2462" s="3" t="s">
        <v>6896</v>
      </c>
      <c r="D2462" s="3" t="s">
        <v>6897</v>
      </c>
      <c r="E2462" s="3" t="s">
        <v>6898</v>
      </c>
      <c r="F2462" s="3" t="s">
        <v>6899</v>
      </c>
      <c r="G2462" s="3" t="s">
        <v>741</v>
      </c>
      <c r="H2462" s="3"/>
      <c r="I2462" s="2"/>
      <c r="J2462" s="2"/>
      <c r="L2462" s="2"/>
      <c r="M2462" s="3" t="s">
        <v>438</v>
      </c>
      <c r="N2462" s="3"/>
      <c r="O2462" s="3" t="s">
        <v>6896</v>
      </c>
      <c r="P2462" s="2"/>
      <c r="Q2462" s="2"/>
      <c r="S2462" s="2"/>
    </row>
    <row r="2463" spans="1:19" ht="15.75" customHeight="1">
      <c r="A2463" s="3" t="s">
        <v>438</v>
      </c>
      <c r="B2463" s="3" t="s">
        <v>6448</v>
      </c>
      <c r="C2463" s="3" t="s">
        <v>6900</v>
      </c>
      <c r="D2463" s="3" t="s">
        <v>6897</v>
      </c>
      <c r="E2463" s="3" t="s">
        <v>6901</v>
      </c>
      <c r="F2463" s="3" t="s">
        <v>6902</v>
      </c>
      <c r="G2463" s="3" t="s">
        <v>741</v>
      </c>
      <c r="H2463" s="3"/>
      <c r="I2463" s="2"/>
      <c r="J2463" s="2"/>
      <c r="L2463" s="2"/>
      <c r="M2463" s="3" t="s">
        <v>438</v>
      </c>
      <c r="N2463" s="3"/>
      <c r="O2463" s="3" t="s">
        <v>6900</v>
      </c>
      <c r="P2463" s="2"/>
      <c r="Q2463" s="2"/>
      <c r="S2463" s="2"/>
    </row>
    <row r="2464" spans="1:19" ht="15.75" customHeight="1">
      <c r="A2464" s="3" t="s">
        <v>441</v>
      </c>
      <c r="B2464" s="3" t="s">
        <v>6448</v>
      </c>
      <c r="C2464" s="3" t="s">
        <v>6903</v>
      </c>
      <c r="D2464" s="3" t="s">
        <v>6897</v>
      </c>
      <c r="E2464" s="3" t="s">
        <v>6904</v>
      </c>
      <c r="F2464" s="3" t="s">
        <v>6905</v>
      </c>
      <c r="G2464" s="3" t="s">
        <v>745</v>
      </c>
      <c r="H2464" s="3"/>
      <c r="I2464" s="2"/>
      <c r="J2464" s="2"/>
      <c r="L2464" s="2"/>
      <c r="M2464" s="3" t="s">
        <v>441</v>
      </c>
      <c r="N2464" s="3"/>
      <c r="O2464" s="3" t="s">
        <v>6903</v>
      </c>
      <c r="P2464" s="2"/>
      <c r="Q2464" s="2"/>
      <c r="S2464" s="2"/>
    </row>
    <row r="2465" spans="1:19" ht="15.75" customHeight="1">
      <c r="A2465" s="3" t="s">
        <v>441</v>
      </c>
      <c r="B2465" s="3" t="s">
        <v>6448</v>
      </c>
      <c r="C2465" s="3" t="s">
        <v>6906</v>
      </c>
      <c r="D2465" s="3" t="s">
        <v>6897</v>
      </c>
      <c r="E2465" s="3" t="s">
        <v>6907</v>
      </c>
      <c r="F2465" s="3" t="s">
        <v>6908</v>
      </c>
      <c r="G2465" s="3" t="s">
        <v>745</v>
      </c>
      <c r="H2465" s="3"/>
      <c r="I2465" s="2"/>
      <c r="J2465" s="2"/>
      <c r="L2465" s="2"/>
      <c r="M2465" s="3" t="s">
        <v>441</v>
      </c>
      <c r="N2465" s="3"/>
      <c r="O2465" s="3" t="s">
        <v>6906</v>
      </c>
      <c r="P2465" s="2"/>
      <c r="Q2465" s="2"/>
      <c r="S2465" s="2"/>
    </row>
    <row r="2466" spans="1:19" ht="15.75" customHeight="1">
      <c r="A2466" s="3" t="s">
        <v>441</v>
      </c>
      <c r="B2466" s="3" t="s">
        <v>6448</v>
      </c>
      <c r="C2466" s="3" t="s">
        <v>6909</v>
      </c>
      <c r="D2466" s="3" t="s">
        <v>6897</v>
      </c>
      <c r="E2466" s="3" t="s">
        <v>2347</v>
      </c>
      <c r="F2466" s="3" t="s">
        <v>6910</v>
      </c>
      <c r="G2466" s="3" t="s">
        <v>745</v>
      </c>
      <c r="H2466" s="3"/>
      <c r="I2466" s="2"/>
      <c r="J2466" s="2"/>
      <c r="L2466" s="2"/>
      <c r="M2466" s="3" t="s">
        <v>441</v>
      </c>
      <c r="N2466" s="3"/>
      <c r="O2466" s="3" t="s">
        <v>6909</v>
      </c>
      <c r="P2466" s="2"/>
      <c r="Q2466" s="2"/>
      <c r="S2466" s="2"/>
    </row>
    <row r="2467" spans="1:19" ht="15.75" customHeight="1">
      <c r="A2467" s="3" t="s">
        <v>441</v>
      </c>
      <c r="B2467" s="3" t="s">
        <v>6448</v>
      </c>
      <c r="C2467" s="3" t="s">
        <v>6911</v>
      </c>
      <c r="D2467" s="3" t="s">
        <v>6897</v>
      </c>
      <c r="E2467" s="3" t="s">
        <v>2340</v>
      </c>
      <c r="F2467" s="3" t="s">
        <v>6912</v>
      </c>
      <c r="G2467" s="3" t="s">
        <v>745</v>
      </c>
      <c r="H2467" s="3"/>
      <c r="I2467" s="2"/>
      <c r="J2467" s="2"/>
      <c r="L2467" s="2"/>
      <c r="M2467" s="3" t="s">
        <v>441</v>
      </c>
      <c r="N2467" s="3"/>
      <c r="O2467" s="3" t="s">
        <v>6911</v>
      </c>
      <c r="P2467" s="2"/>
      <c r="Q2467" s="2"/>
      <c r="S2467" s="2"/>
    </row>
    <row r="2468" spans="1:19" ht="15.75" customHeight="1">
      <c r="A2468" s="3" t="s">
        <v>441</v>
      </c>
      <c r="B2468" s="3" t="s">
        <v>6448</v>
      </c>
      <c r="C2468" s="3" t="s">
        <v>6913</v>
      </c>
      <c r="D2468" s="3" t="s">
        <v>6897</v>
      </c>
      <c r="E2468" s="3" t="s">
        <v>1564</v>
      </c>
      <c r="F2468" s="3" t="s">
        <v>6914</v>
      </c>
      <c r="G2468" s="3" t="s">
        <v>745</v>
      </c>
      <c r="H2468" s="3"/>
      <c r="I2468" s="2"/>
      <c r="J2468" s="2"/>
      <c r="L2468" s="2"/>
      <c r="M2468" s="3" t="s">
        <v>441</v>
      </c>
      <c r="N2468" s="3"/>
      <c r="O2468" s="3" t="s">
        <v>6913</v>
      </c>
      <c r="P2468" s="2"/>
      <c r="Q2468" s="2"/>
      <c r="S2468" s="2"/>
    </row>
    <row r="2469" spans="1:19" ht="15.75" customHeight="1">
      <c r="A2469" s="3" t="s">
        <v>441</v>
      </c>
      <c r="B2469" s="3" t="s">
        <v>6448</v>
      </c>
      <c r="C2469" s="3" t="s">
        <v>6915</v>
      </c>
      <c r="D2469" s="3" t="s">
        <v>6897</v>
      </c>
      <c r="E2469" s="3" t="s">
        <v>2212</v>
      </c>
      <c r="F2469" s="3" t="s">
        <v>6916</v>
      </c>
      <c r="G2469" s="3" t="s">
        <v>745</v>
      </c>
      <c r="H2469" s="3"/>
      <c r="I2469" s="2"/>
      <c r="J2469" s="2"/>
      <c r="L2469" s="2"/>
      <c r="M2469" s="3" t="s">
        <v>441</v>
      </c>
      <c r="N2469" s="3"/>
      <c r="O2469" s="3" t="s">
        <v>6915</v>
      </c>
      <c r="P2469" s="2"/>
      <c r="Q2469" s="2"/>
      <c r="S2469" s="2"/>
    </row>
    <row r="2470" spans="1:19" ht="15.75" customHeight="1">
      <c r="A2470" s="3" t="s">
        <v>441</v>
      </c>
      <c r="B2470" s="3" t="s">
        <v>6448</v>
      </c>
      <c r="C2470" s="3" t="s">
        <v>6917</v>
      </c>
      <c r="D2470" s="3" t="s">
        <v>6897</v>
      </c>
      <c r="E2470" s="3" t="s">
        <v>1225</v>
      </c>
      <c r="F2470" s="3" t="s">
        <v>6918</v>
      </c>
      <c r="G2470" s="3" t="s">
        <v>745</v>
      </c>
      <c r="H2470" s="3"/>
      <c r="I2470" s="2"/>
      <c r="J2470" s="2"/>
      <c r="L2470" s="2"/>
      <c r="M2470" s="3" t="s">
        <v>441</v>
      </c>
      <c r="N2470" s="3"/>
      <c r="O2470" s="3" t="s">
        <v>6917</v>
      </c>
      <c r="P2470" s="2"/>
      <c r="Q2470" s="2"/>
      <c r="S2470" s="2"/>
    </row>
    <row r="2471" spans="1:19" ht="15.75" customHeight="1">
      <c r="A2471" s="3" t="s">
        <v>441</v>
      </c>
      <c r="B2471" s="3" t="s">
        <v>6448</v>
      </c>
      <c r="C2471" s="3" t="s">
        <v>6919</v>
      </c>
      <c r="D2471" s="3" t="s">
        <v>6897</v>
      </c>
      <c r="E2471" s="3" t="s">
        <v>6920</v>
      </c>
      <c r="F2471" s="3" t="s">
        <v>6921</v>
      </c>
      <c r="G2471" s="3" t="s">
        <v>745</v>
      </c>
      <c r="H2471" s="3"/>
      <c r="I2471" s="2"/>
      <c r="J2471" s="2"/>
      <c r="L2471" s="2"/>
      <c r="M2471" s="3" t="s">
        <v>441</v>
      </c>
      <c r="N2471" s="3"/>
      <c r="O2471" s="3" t="s">
        <v>6919</v>
      </c>
      <c r="P2471" s="2"/>
      <c r="Q2471" s="2"/>
      <c r="S2471" s="2"/>
    </row>
    <row r="2472" spans="1:19" ht="15.75" customHeight="1">
      <c r="A2472" s="3" t="s">
        <v>441</v>
      </c>
      <c r="B2472" s="3" t="s">
        <v>6448</v>
      </c>
      <c r="C2472" s="3" t="s">
        <v>6922</v>
      </c>
      <c r="D2472" s="3" t="s">
        <v>6897</v>
      </c>
      <c r="E2472" s="3" t="s">
        <v>3141</v>
      </c>
      <c r="F2472" s="3" t="s">
        <v>6923</v>
      </c>
      <c r="G2472" s="3" t="s">
        <v>745</v>
      </c>
      <c r="H2472" s="3"/>
      <c r="I2472" s="2"/>
      <c r="J2472" s="2"/>
      <c r="L2472" s="2"/>
      <c r="M2472" s="3" t="s">
        <v>441</v>
      </c>
      <c r="N2472" s="3"/>
      <c r="O2472" s="3" t="s">
        <v>6922</v>
      </c>
      <c r="P2472" s="2"/>
      <c r="Q2472" s="2"/>
      <c r="S2472" s="2"/>
    </row>
    <row r="2473" spans="1:19" ht="15.75" customHeight="1">
      <c r="A2473" s="3" t="s">
        <v>441</v>
      </c>
      <c r="B2473" s="3" t="s">
        <v>6448</v>
      </c>
      <c r="C2473" s="3" t="s">
        <v>6924</v>
      </c>
      <c r="D2473" s="3" t="s">
        <v>6897</v>
      </c>
      <c r="E2473" s="3" t="s">
        <v>6925</v>
      </c>
      <c r="F2473" s="3" t="s">
        <v>6926</v>
      </c>
      <c r="G2473" s="3" t="s">
        <v>745</v>
      </c>
      <c r="H2473" s="3"/>
      <c r="I2473" s="2"/>
      <c r="J2473" s="2"/>
      <c r="L2473" s="2"/>
      <c r="M2473" s="3" t="s">
        <v>441</v>
      </c>
      <c r="N2473" s="3"/>
      <c r="O2473" s="3" t="s">
        <v>6924</v>
      </c>
      <c r="P2473" s="2"/>
      <c r="Q2473" s="2"/>
      <c r="S2473" s="2"/>
    </row>
    <row r="2474" spans="1:19" ht="15.75" customHeight="1">
      <c r="A2474" s="3" t="s">
        <v>441</v>
      </c>
      <c r="B2474" s="3" t="s">
        <v>6927</v>
      </c>
      <c r="C2474" s="3" t="s">
        <v>6928</v>
      </c>
      <c r="D2474" s="3" t="s">
        <v>6929</v>
      </c>
      <c r="E2474" s="3" t="s">
        <v>6930</v>
      </c>
      <c r="F2474" s="3" t="s">
        <v>6931</v>
      </c>
      <c r="G2474" s="3" t="s">
        <v>332</v>
      </c>
      <c r="H2474" s="3"/>
      <c r="I2474" s="2"/>
      <c r="J2474" s="2"/>
      <c r="L2474" s="2"/>
      <c r="M2474" s="3" t="s">
        <v>441</v>
      </c>
      <c r="N2474" s="3"/>
      <c r="O2474" s="3" t="s">
        <v>6928</v>
      </c>
      <c r="P2474" s="2"/>
      <c r="Q2474" s="2"/>
      <c r="S2474" s="2"/>
    </row>
    <row r="2475" spans="1:19" ht="15.75" customHeight="1">
      <c r="A2475" s="3" t="s">
        <v>441</v>
      </c>
      <c r="B2475" s="3" t="s">
        <v>6927</v>
      </c>
      <c r="C2475" s="3" t="s">
        <v>6932</v>
      </c>
      <c r="D2475" s="3" t="s">
        <v>6929</v>
      </c>
      <c r="E2475" s="3" t="s">
        <v>6933</v>
      </c>
      <c r="F2475" s="3" t="s">
        <v>6934</v>
      </c>
      <c r="G2475" s="3" t="s">
        <v>332</v>
      </c>
      <c r="H2475" s="3"/>
      <c r="I2475" s="2"/>
      <c r="J2475" s="2"/>
      <c r="L2475" s="2"/>
      <c r="M2475" s="3" t="s">
        <v>441</v>
      </c>
      <c r="N2475" s="3"/>
      <c r="O2475" s="3" t="s">
        <v>6932</v>
      </c>
      <c r="P2475" s="2"/>
      <c r="Q2475" s="2"/>
      <c r="S2475" s="2"/>
    </row>
    <row r="2476" spans="1:19" ht="15.75" customHeight="1">
      <c r="A2476" s="3" t="s">
        <v>441</v>
      </c>
      <c r="B2476" s="3" t="s">
        <v>6927</v>
      </c>
      <c r="C2476" s="3" t="s">
        <v>6935</v>
      </c>
      <c r="D2476" s="3" t="s">
        <v>6929</v>
      </c>
      <c r="E2476" s="3" t="s">
        <v>6936</v>
      </c>
      <c r="F2476" s="3" t="s">
        <v>6937</v>
      </c>
      <c r="G2476" s="3" t="s">
        <v>332</v>
      </c>
      <c r="H2476" s="3"/>
      <c r="I2476" s="2"/>
      <c r="J2476" s="2"/>
      <c r="L2476" s="2"/>
      <c r="M2476" s="3" t="s">
        <v>441</v>
      </c>
      <c r="N2476" s="3"/>
      <c r="O2476" s="3" t="s">
        <v>6935</v>
      </c>
      <c r="P2476" s="2"/>
      <c r="Q2476" s="2"/>
      <c r="S2476" s="2"/>
    </row>
    <row r="2477" spans="1:19" ht="15.75" customHeight="1">
      <c r="A2477" s="3" t="s">
        <v>441</v>
      </c>
      <c r="B2477" s="3" t="s">
        <v>6927</v>
      </c>
      <c r="C2477" s="3" t="s">
        <v>6938</v>
      </c>
      <c r="D2477" s="3" t="s">
        <v>6929</v>
      </c>
      <c r="E2477" s="3" t="s">
        <v>2501</v>
      </c>
      <c r="F2477" s="3" t="s">
        <v>6939</v>
      </c>
      <c r="G2477" s="3" t="s">
        <v>332</v>
      </c>
      <c r="H2477" s="3"/>
      <c r="I2477" s="2"/>
      <c r="J2477" s="2"/>
      <c r="L2477" s="2"/>
      <c r="M2477" s="3" t="s">
        <v>441</v>
      </c>
      <c r="N2477" s="3"/>
      <c r="O2477" s="3" t="s">
        <v>6938</v>
      </c>
      <c r="P2477" s="2"/>
      <c r="Q2477" s="2"/>
      <c r="S2477" s="2"/>
    </row>
    <row r="2478" spans="1:19" ht="15.75" customHeight="1">
      <c r="A2478" s="3" t="s">
        <v>441</v>
      </c>
      <c r="B2478" s="3" t="s">
        <v>6927</v>
      </c>
      <c r="C2478" s="3" t="s">
        <v>6940</v>
      </c>
      <c r="D2478" s="3" t="s">
        <v>6929</v>
      </c>
      <c r="E2478" s="3" t="s">
        <v>6941</v>
      </c>
      <c r="F2478" s="3" t="s">
        <v>6942</v>
      </c>
      <c r="G2478" s="3" t="s">
        <v>332</v>
      </c>
      <c r="H2478" s="3"/>
      <c r="I2478" s="2"/>
      <c r="J2478" s="2"/>
      <c r="L2478" s="2"/>
      <c r="M2478" s="3" t="s">
        <v>441</v>
      </c>
      <c r="N2478" s="3"/>
      <c r="O2478" s="3" t="s">
        <v>6940</v>
      </c>
      <c r="P2478" s="2"/>
      <c r="Q2478" s="2"/>
      <c r="S2478" s="2"/>
    </row>
    <row r="2479" spans="1:19" ht="15.75" customHeight="1">
      <c r="A2479" s="3" t="s">
        <v>441</v>
      </c>
      <c r="B2479" s="3" t="s">
        <v>6927</v>
      </c>
      <c r="C2479" s="3" t="s">
        <v>6943</v>
      </c>
      <c r="D2479" s="3" t="s">
        <v>6929</v>
      </c>
      <c r="E2479" s="3" t="s">
        <v>2495</v>
      </c>
      <c r="F2479" s="3" t="s">
        <v>6944</v>
      </c>
      <c r="G2479" s="3" t="s">
        <v>332</v>
      </c>
      <c r="H2479" s="3"/>
      <c r="I2479" s="2"/>
      <c r="J2479" s="2"/>
      <c r="L2479" s="2"/>
      <c r="M2479" s="3" t="s">
        <v>441</v>
      </c>
      <c r="N2479" s="3"/>
      <c r="O2479" s="3" t="s">
        <v>6943</v>
      </c>
      <c r="P2479" s="2"/>
      <c r="Q2479" s="2"/>
      <c r="S2479" s="2"/>
    </row>
    <row r="2480" spans="1:19" ht="15.75" customHeight="1">
      <c r="A2480" s="3" t="s">
        <v>441</v>
      </c>
      <c r="B2480" s="3" t="s">
        <v>6927</v>
      </c>
      <c r="C2480" s="3" t="s">
        <v>1493</v>
      </c>
      <c r="D2480" s="3" t="s">
        <v>6929</v>
      </c>
      <c r="E2480" s="3" t="s">
        <v>6945</v>
      </c>
      <c r="F2480" s="3" t="s">
        <v>6946</v>
      </c>
      <c r="G2480" s="3" t="s">
        <v>332</v>
      </c>
      <c r="H2480" s="3"/>
      <c r="I2480" s="2"/>
      <c r="J2480" s="2"/>
      <c r="L2480" s="2"/>
      <c r="M2480" s="3" t="s">
        <v>441</v>
      </c>
      <c r="N2480" s="3"/>
      <c r="O2480" s="3" t="s">
        <v>1493</v>
      </c>
      <c r="P2480" s="2"/>
      <c r="Q2480" s="2"/>
      <c r="S2480" s="2"/>
    </row>
    <row r="2481" spans="1:19" ht="15.75" customHeight="1">
      <c r="A2481" s="3" t="s">
        <v>441</v>
      </c>
      <c r="B2481" s="3" t="s">
        <v>6927</v>
      </c>
      <c r="C2481" s="3" t="s">
        <v>6947</v>
      </c>
      <c r="D2481" s="3" t="s">
        <v>6929</v>
      </c>
      <c r="E2481" s="3" t="s">
        <v>2498</v>
      </c>
      <c r="F2481" s="3" t="s">
        <v>6948</v>
      </c>
      <c r="G2481" s="3" t="s">
        <v>332</v>
      </c>
      <c r="H2481" s="3"/>
      <c r="I2481" s="2"/>
      <c r="J2481" s="2"/>
      <c r="L2481" s="2"/>
      <c r="M2481" s="3" t="s">
        <v>441</v>
      </c>
      <c r="N2481" s="3"/>
      <c r="O2481" s="3" t="s">
        <v>6947</v>
      </c>
      <c r="P2481" s="2"/>
      <c r="Q2481" s="2"/>
      <c r="S2481" s="2"/>
    </row>
    <row r="2482" spans="1:19" ht="15.75" customHeight="1">
      <c r="A2482" s="3" t="s">
        <v>441</v>
      </c>
      <c r="B2482" s="3" t="s">
        <v>6927</v>
      </c>
      <c r="C2482" s="3" t="s">
        <v>6949</v>
      </c>
      <c r="D2482" s="3" t="s">
        <v>6929</v>
      </c>
      <c r="E2482" s="3" t="s">
        <v>2493</v>
      </c>
      <c r="F2482" s="3" t="s">
        <v>6950</v>
      </c>
      <c r="G2482" s="3" t="s">
        <v>332</v>
      </c>
      <c r="H2482" s="3"/>
      <c r="I2482" s="2"/>
      <c r="J2482" s="2"/>
      <c r="L2482" s="2"/>
      <c r="M2482" s="3" t="s">
        <v>441</v>
      </c>
      <c r="N2482" s="3"/>
      <c r="O2482" s="3" t="s">
        <v>6949</v>
      </c>
      <c r="P2482" s="2"/>
      <c r="Q2482" s="2"/>
      <c r="S2482" s="2"/>
    </row>
    <row r="2483" spans="1:19" ht="15.75" customHeight="1">
      <c r="A2483" s="3" t="s">
        <v>441</v>
      </c>
      <c r="B2483" s="3" t="s">
        <v>6927</v>
      </c>
      <c r="C2483" s="3" t="s">
        <v>6951</v>
      </c>
      <c r="D2483" s="3" t="s">
        <v>6929</v>
      </c>
      <c r="E2483" s="3" t="s">
        <v>6952</v>
      </c>
      <c r="F2483" s="3" t="s">
        <v>6953</v>
      </c>
      <c r="G2483" s="3" t="s">
        <v>332</v>
      </c>
      <c r="H2483" s="3"/>
      <c r="I2483" s="2"/>
      <c r="J2483" s="2"/>
      <c r="L2483" s="2"/>
      <c r="M2483" s="3" t="s">
        <v>441</v>
      </c>
      <c r="N2483" s="3"/>
      <c r="O2483" s="3" t="s">
        <v>6951</v>
      </c>
      <c r="P2483" s="2"/>
      <c r="Q2483" s="2"/>
      <c r="S2483" s="2"/>
    </row>
    <row r="2484" spans="1:19" ht="15.75" customHeight="1">
      <c r="A2484" s="3" t="s">
        <v>441</v>
      </c>
      <c r="B2484" s="3" t="s">
        <v>6927</v>
      </c>
      <c r="C2484" s="3" t="s">
        <v>6954</v>
      </c>
      <c r="D2484" s="3" t="s">
        <v>6929</v>
      </c>
      <c r="E2484" s="3" t="s">
        <v>6955</v>
      </c>
      <c r="F2484" s="3" t="s">
        <v>6956</v>
      </c>
      <c r="G2484" s="3" t="s">
        <v>332</v>
      </c>
      <c r="H2484" s="3"/>
      <c r="I2484" s="2"/>
      <c r="J2484" s="2"/>
      <c r="L2484" s="2"/>
      <c r="M2484" s="3" t="s">
        <v>441</v>
      </c>
      <c r="N2484" s="3"/>
      <c r="O2484" s="3" t="s">
        <v>6954</v>
      </c>
      <c r="P2484" s="2"/>
      <c r="Q2484" s="2"/>
      <c r="S2484" s="2"/>
    </row>
    <row r="2485" spans="1:19" ht="15.75" customHeight="1">
      <c r="A2485" s="3" t="s">
        <v>441</v>
      </c>
      <c r="B2485" s="3" t="s">
        <v>6927</v>
      </c>
      <c r="C2485" s="3" t="s">
        <v>6957</v>
      </c>
      <c r="D2485" s="3" t="s">
        <v>6929</v>
      </c>
      <c r="E2485" s="3" t="s">
        <v>1133</v>
      </c>
      <c r="F2485" s="3" t="s">
        <v>6958</v>
      </c>
      <c r="G2485" s="3" t="s">
        <v>332</v>
      </c>
      <c r="H2485" s="3"/>
      <c r="I2485" s="2"/>
      <c r="J2485" s="2"/>
      <c r="L2485" s="2"/>
      <c r="M2485" s="3" t="s">
        <v>441</v>
      </c>
      <c r="N2485" s="3"/>
      <c r="O2485" s="3" t="s">
        <v>6957</v>
      </c>
      <c r="P2485" s="2"/>
      <c r="Q2485" s="2"/>
      <c r="S2485" s="2"/>
    </row>
    <row r="2486" spans="1:19" ht="15.75" customHeight="1">
      <c r="A2486" s="3" t="s">
        <v>441</v>
      </c>
      <c r="B2486" s="3" t="s">
        <v>6927</v>
      </c>
      <c r="C2486" s="3" t="s">
        <v>6959</v>
      </c>
      <c r="D2486" s="3" t="s">
        <v>6929</v>
      </c>
      <c r="E2486" s="3" t="s">
        <v>451</v>
      </c>
      <c r="F2486" s="3" t="s">
        <v>6960</v>
      </c>
      <c r="G2486" s="3" t="s">
        <v>332</v>
      </c>
      <c r="H2486" s="3"/>
      <c r="I2486" s="2"/>
      <c r="J2486" s="2"/>
      <c r="L2486" s="2"/>
      <c r="M2486" s="3" t="s">
        <v>441</v>
      </c>
      <c r="N2486" s="3"/>
      <c r="O2486" s="3" t="s">
        <v>6959</v>
      </c>
      <c r="P2486" s="2"/>
      <c r="Q2486" s="2"/>
      <c r="S2486" s="2"/>
    </row>
    <row r="2487" spans="1:19" ht="15.75" customHeight="1">
      <c r="A2487" s="3" t="s">
        <v>441</v>
      </c>
      <c r="B2487" s="3" t="s">
        <v>6927</v>
      </c>
      <c r="C2487" s="3" t="s">
        <v>550</v>
      </c>
      <c r="D2487" s="3" t="s">
        <v>6929</v>
      </c>
      <c r="E2487" s="3" t="s">
        <v>6961</v>
      </c>
      <c r="F2487" s="3" t="s">
        <v>6962</v>
      </c>
      <c r="G2487" s="3" t="s">
        <v>332</v>
      </c>
      <c r="H2487" s="3"/>
      <c r="I2487" s="2"/>
      <c r="J2487" s="2"/>
      <c r="L2487" s="2"/>
      <c r="M2487" s="3" t="s">
        <v>441</v>
      </c>
      <c r="N2487" s="3"/>
      <c r="O2487" s="3" t="s">
        <v>550</v>
      </c>
      <c r="P2487" s="2"/>
      <c r="Q2487" s="2"/>
      <c r="S2487" s="2"/>
    </row>
    <row r="2488" spans="1:19" ht="15.75" customHeight="1">
      <c r="A2488" s="3" t="s">
        <v>441</v>
      </c>
      <c r="B2488" s="3" t="s">
        <v>6927</v>
      </c>
      <c r="C2488" s="3" t="s">
        <v>6963</v>
      </c>
      <c r="D2488" s="3" t="s">
        <v>6929</v>
      </c>
      <c r="E2488" s="3" t="s">
        <v>2503</v>
      </c>
      <c r="F2488" s="3" t="s">
        <v>6964</v>
      </c>
      <c r="G2488" s="3" t="s">
        <v>332</v>
      </c>
      <c r="H2488" s="3"/>
      <c r="I2488" s="2"/>
      <c r="J2488" s="2"/>
      <c r="L2488" s="2"/>
      <c r="M2488" s="3" t="s">
        <v>441</v>
      </c>
      <c r="N2488" s="3"/>
      <c r="O2488" s="3" t="s">
        <v>6963</v>
      </c>
      <c r="P2488" s="2"/>
      <c r="Q2488" s="2"/>
      <c r="S2488" s="2"/>
    </row>
    <row r="2489" spans="1:19" ht="15.75" customHeight="1">
      <c r="A2489" s="3" t="s">
        <v>441</v>
      </c>
      <c r="B2489" s="3" t="s">
        <v>6927</v>
      </c>
      <c r="C2489" s="3" t="s">
        <v>6965</v>
      </c>
      <c r="D2489" s="3" t="s">
        <v>6929</v>
      </c>
      <c r="E2489" s="3" t="s">
        <v>620</v>
      </c>
      <c r="F2489" s="3" t="s">
        <v>6966</v>
      </c>
      <c r="G2489" s="3" t="s">
        <v>332</v>
      </c>
      <c r="H2489" s="3"/>
      <c r="I2489" s="2"/>
      <c r="J2489" s="2"/>
      <c r="L2489" s="2"/>
      <c r="M2489" s="3" t="s">
        <v>441</v>
      </c>
      <c r="N2489" s="3"/>
      <c r="O2489" s="3" t="s">
        <v>6965</v>
      </c>
      <c r="P2489" s="2"/>
      <c r="Q2489" s="2"/>
      <c r="S2489" s="2"/>
    </row>
    <row r="2490" spans="1:19" ht="15.75" customHeight="1">
      <c r="A2490" s="3" t="s">
        <v>441</v>
      </c>
      <c r="B2490" s="3" t="s">
        <v>6927</v>
      </c>
      <c r="C2490" s="3" t="s">
        <v>6967</v>
      </c>
      <c r="D2490" s="3" t="s">
        <v>6929</v>
      </c>
      <c r="E2490" s="3" t="s">
        <v>386</v>
      </c>
      <c r="F2490" s="3" t="s">
        <v>6968</v>
      </c>
      <c r="G2490" s="3" t="s">
        <v>332</v>
      </c>
      <c r="H2490" s="3"/>
      <c r="I2490" s="2"/>
      <c r="J2490" s="2"/>
      <c r="L2490" s="2"/>
      <c r="M2490" s="3" t="s">
        <v>441</v>
      </c>
      <c r="N2490" s="3"/>
      <c r="O2490" s="3" t="s">
        <v>6967</v>
      </c>
      <c r="P2490" s="2"/>
      <c r="Q2490" s="2"/>
      <c r="S2490" s="2"/>
    </row>
    <row r="2491" spans="1:19" ht="15.75" customHeight="1">
      <c r="A2491" s="3" t="s">
        <v>441</v>
      </c>
      <c r="B2491" s="3" t="s">
        <v>6927</v>
      </c>
      <c r="C2491" s="3" t="s">
        <v>2625</v>
      </c>
      <c r="D2491" s="3" t="s">
        <v>6929</v>
      </c>
      <c r="E2491" s="3" t="s">
        <v>2487</v>
      </c>
      <c r="F2491" s="3" t="s">
        <v>6969</v>
      </c>
      <c r="G2491" s="3" t="s">
        <v>332</v>
      </c>
      <c r="H2491" s="3"/>
      <c r="I2491" s="2"/>
      <c r="J2491" s="2"/>
      <c r="L2491" s="2"/>
      <c r="M2491" s="3" t="s">
        <v>441</v>
      </c>
      <c r="N2491" s="3"/>
      <c r="O2491" s="3" t="s">
        <v>2625</v>
      </c>
      <c r="P2491" s="2"/>
      <c r="Q2491" s="2"/>
      <c r="S2491" s="2"/>
    </row>
    <row r="2492" spans="1:19" ht="15.75" customHeight="1">
      <c r="A2492" s="3" t="s">
        <v>441</v>
      </c>
      <c r="B2492" s="3" t="s">
        <v>6927</v>
      </c>
      <c r="C2492" s="3" t="s">
        <v>6970</v>
      </c>
      <c r="D2492" s="3" t="s">
        <v>6929</v>
      </c>
      <c r="E2492" s="3" t="s">
        <v>489</v>
      </c>
      <c r="F2492" s="3" t="s">
        <v>6971</v>
      </c>
      <c r="G2492" s="3" t="s">
        <v>332</v>
      </c>
      <c r="H2492" s="3"/>
      <c r="I2492" s="2"/>
      <c r="J2492" s="2"/>
      <c r="L2492" s="2"/>
      <c r="M2492" s="3" t="s">
        <v>441</v>
      </c>
      <c r="N2492" s="3"/>
      <c r="O2492" s="3" t="s">
        <v>6970</v>
      </c>
      <c r="P2492" s="2"/>
      <c r="Q2492" s="2"/>
      <c r="S2492" s="2"/>
    </row>
    <row r="2493" spans="1:19" ht="15.75" customHeight="1">
      <c r="A2493" s="3" t="s">
        <v>441</v>
      </c>
      <c r="B2493" s="3" t="s">
        <v>6927</v>
      </c>
      <c r="C2493" s="3" t="s">
        <v>6972</v>
      </c>
      <c r="D2493" s="3" t="s">
        <v>6929</v>
      </c>
      <c r="E2493" s="3" t="s">
        <v>6973</v>
      </c>
      <c r="F2493" s="3" t="s">
        <v>6974</v>
      </c>
      <c r="G2493" s="3" t="s">
        <v>332</v>
      </c>
      <c r="H2493" s="3"/>
      <c r="I2493" s="2"/>
      <c r="J2493" s="2"/>
      <c r="L2493" s="2"/>
      <c r="M2493" s="3" t="s">
        <v>441</v>
      </c>
      <c r="N2493" s="3"/>
      <c r="O2493" s="3" t="s">
        <v>6972</v>
      </c>
      <c r="P2493" s="2"/>
      <c r="Q2493" s="2"/>
      <c r="S2493" s="2"/>
    </row>
    <row r="2494" spans="1:19" ht="15.75" customHeight="1">
      <c r="A2494" s="3" t="s">
        <v>441</v>
      </c>
      <c r="B2494" s="3" t="s">
        <v>6927</v>
      </c>
      <c r="C2494" s="3" t="s">
        <v>1804</v>
      </c>
      <c r="D2494" s="3" t="s">
        <v>6929</v>
      </c>
      <c r="E2494" s="3" t="s">
        <v>2508</v>
      </c>
      <c r="F2494" s="3" t="s">
        <v>6975</v>
      </c>
      <c r="G2494" s="3" t="s">
        <v>332</v>
      </c>
      <c r="H2494" s="3"/>
      <c r="I2494" s="2"/>
      <c r="J2494" s="2"/>
      <c r="L2494" s="2"/>
      <c r="M2494" s="3" t="s">
        <v>441</v>
      </c>
      <c r="N2494" s="3"/>
      <c r="O2494" s="3" t="s">
        <v>1804</v>
      </c>
      <c r="P2494" s="2"/>
      <c r="Q2494" s="2"/>
      <c r="S2494" s="2"/>
    </row>
    <row r="2495" spans="1:19" ht="15.75" customHeight="1">
      <c r="A2495" s="3" t="s">
        <v>441</v>
      </c>
      <c r="B2495" s="3" t="s">
        <v>6927</v>
      </c>
      <c r="C2495" s="3" t="s">
        <v>6976</v>
      </c>
      <c r="D2495" s="3" t="s">
        <v>6929</v>
      </c>
      <c r="E2495" s="3" t="s">
        <v>2416</v>
      </c>
      <c r="F2495" s="3" t="s">
        <v>6977</v>
      </c>
      <c r="G2495" s="3" t="s">
        <v>745</v>
      </c>
      <c r="H2495" s="3"/>
      <c r="I2495" s="2"/>
      <c r="J2495" s="2"/>
      <c r="L2495" s="2"/>
      <c r="M2495" s="3" t="s">
        <v>441</v>
      </c>
      <c r="N2495" s="3"/>
      <c r="O2495" s="3" t="s">
        <v>6976</v>
      </c>
      <c r="P2495" s="2"/>
      <c r="Q2495" s="2"/>
      <c r="S2495" s="2"/>
    </row>
    <row r="2496" spans="1:19" ht="15.75" customHeight="1">
      <c r="A2496" s="3" t="s">
        <v>441</v>
      </c>
      <c r="B2496" s="3" t="s">
        <v>6927</v>
      </c>
      <c r="C2496" s="3" t="s">
        <v>6978</v>
      </c>
      <c r="D2496" s="3" t="s">
        <v>6929</v>
      </c>
      <c r="E2496" s="3" t="s">
        <v>6979</v>
      </c>
      <c r="F2496" s="3" t="s">
        <v>6980</v>
      </c>
      <c r="G2496" s="3" t="s">
        <v>745</v>
      </c>
      <c r="H2496" s="3"/>
      <c r="I2496" s="2"/>
      <c r="J2496" s="2"/>
      <c r="L2496" s="2"/>
      <c r="M2496" s="3" t="s">
        <v>441</v>
      </c>
      <c r="N2496" s="3"/>
      <c r="O2496" s="3" t="s">
        <v>6978</v>
      </c>
      <c r="P2496" s="2"/>
      <c r="Q2496" s="2"/>
      <c r="S2496" s="2"/>
    </row>
    <row r="2497" spans="1:19" ht="15.75" customHeight="1">
      <c r="A2497" s="3" t="s">
        <v>441</v>
      </c>
      <c r="B2497" s="3" t="s">
        <v>6927</v>
      </c>
      <c r="C2497" s="3" t="s">
        <v>1163</v>
      </c>
      <c r="D2497" s="3" t="s">
        <v>6929</v>
      </c>
      <c r="E2497" s="3" t="s">
        <v>779</v>
      </c>
      <c r="F2497" s="3" t="s">
        <v>6981</v>
      </c>
      <c r="G2497" s="3" t="s">
        <v>745</v>
      </c>
      <c r="H2497" s="3"/>
      <c r="I2497" s="2"/>
      <c r="J2497" s="2"/>
      <c r="L2497" s="2"/>
      <c r="M2497" s="3" t="s">
        <v>441</v>
      </c>
      <c r="N2497" s="3"/>
      <c r="O2497" s="3" t="s">
        <v>1163</v>
      </c>
      <c r="P2497" s="2"/>
      <c r="Q2497" s="2"/>
      <c r="S2497" s="2"/>
    </row>
    <row r="2498" spans="1:19" ht="15.75" customHeight="1">
      <c r="A2498" s="3" t="s">
        <v>441</v>
      </c>
      <c r="B2498" s="3" t="s">
        <v>6927</v>
      </c>
      <c r="C2498" s="3" t="s">
        <v>4944</v>
      </c>
      <c r="D2498" s="3" t="s">
        <v>6929</v>
      </c>
      <c r="E2498" s="3" t="s">
        <v>6982</v>
      </c>
      <c r="F2498" s="3" t="s">
        <v>6983</v>
      </c>
      <c r="G2498" s="3" t="s">
        <v>745</v>
      </c>
      <c r="H2498" s="3"/>
      <c r="I2498" s="2"/>
      <c r="J2498" s="2"/>
      <c r="L2498" s="2"/>
      <c r="M2498" s="3" t="s">
        <v>441</v>
      </c>
      <c r="N2498" s="3"/>
      <c r="O2498" s="3" t="s">
        <v>4944</v>
      </c>
      <c r="P2498" s="2"/>
      <c r="Q2498" s="2"/>
      <c r="S2498" s="2"/>
    </row>
    <row r="2499" spans="1:19" ht="15.75" customHeight="1">
      <c r="A2499" s="3" t="s">
        <v>441</v>
      </c>
      <c r="B2499" s="3" t="s">
        <v>6927</v>
      </c>
      <c r="C2499" s="3" t="s">
        <v>6984</v>
      </c>
      <c r="D2499" s="3" t="s">
        <v>6929</v>
      </c>
      <c r="E2499" s="3" t="s">
        <v>1755</v>
      </c>
      <c r="F2499" s="3" t="s">
        <v>6985</v>
      </c>
      <c r="G2499" s="3" t="s">
        <v>745</v>
      </c>
      <c r="H2499" s="3"/>
      <c r="I2499" s="2"/>
      <c r="J2499" s="2"/>
      <c r="L2499" s="2"/>
      <c r="M2499" s="3" t="s">
        <v>441</v>
      </c>
      <c r="N2499" s="3"/>
      <c r="O2499" s="3" t="s">
        <v>6984</v>
      </c>
      <c r="P2499" s="2"/>
      <c r="Q2499" s="2"/>
      <c r="S2499" s="2"/>
    </row>
    <row r="2500" spans="1:19" ht="15.75" customHeight="1">
      <c r="A2500" s="3" t="s">
        <v>441</v>
      </c>
      <c r="B2500" s="3" t="s">
        <v>6927</v>
      </c>
      <c r="C2500" s="3" t="s">
        <v>6986</v>
      </c>
      <c r="D2500" s="3" t="s">
        <v>6929</v>
      </c>
      <c r="E2500" s="3" t="s">
        <v>6987</v>
      </c>
      <c r="F2500" s="3" t="s">
        <v>6988</v>
      </c>
      <c r="G2500" s="3" t="s">
        <v>745</v>
      </c>
      <c r="H2500" s="3"/>
      <c r="I2500" s="2"/>
      <c r="J2500" s="2"/>
      <c r="L2500" s="2"/>
      <c r="M2500" s="3" t="s">
        <v>441</v>
      </c>
      <c r="N2500" s="3"/>
      <c r="O2500" s="3" t="s">
        <v>6986</v>
      </c>
      <c r="P2500" s="2"/>
      <c r="Q2500" s="2"/>
      <c r="S2500" s="2"/>
    </row>
    <row r="2501" spans="1:19" ht="15.75" customHeight="1">
      <c r="A2501" s="3" t="s">
        <v>441</v>
      </c>
      <c r="B2501" s="3" t="s">
        <v>6927</v>
      </c>
      <c r="C2501" s="3" t="s">
        <v>6989</v>
      </c>
      <c r="D2501" s="3" t="s">
        <v>6929</v>
      </c>
      <c r="E2501" s="3" t="s">
        <v>2841</v>
      </c>
      <c r="F2501" s="3" t="s">
        <v>6990</v>
      </c>
      <c r="G2501" s="3" t="s">
        <v>745</v>
      </c>
      <c r="H2501" s="3"/>
      <c r="I2501" s="2"/>
      <c r="J2501" s="2"/>
      <c r="L2501" s="2"/>
      <c r="M2501" s="3" t="s">
        <v>441</v>
      </c>
      <c r="N2501" s="3"/>
      <c r="O2501" s="3" t="s">
        <v>6989</v>
      </c>
      <c r="P2501" s="2"/>
      <c r="Q2501" s="2"/>
      <c r="S2501" s="2"/>
    </row>
    <row r="2502" spans="1:19" ht="15.75" customHeight="1">
      <c r="A2502" s="3" t="s">
        <v>441</v>
      </c>
      <c r="B2502" s="3" t="s">
        <v>6927</v>
      </c>
      <c r="C2502" s="3" t="s">
        <v>6991</v>
      </c>
      <c r="D2502" s="3" t="s">
        <v>6929</v>
      </c>
      <c r="E2502" s="3" t="s">
        <v>2397</v>
      </c>
      <c r="F2502" s="3" t="s">
        <v>6992</v>
      </c>
      <c r="G2502" s="3" t="s">
        <v>745</v>
      </c>
      <c r="H2502" s="3"/>
      <c r="I2502" s="2"/>
      <c r="J2502" s="2"/>
      <c r="L2502" s="2"/>
      <c r="M2502" s="3" t="s">
        <v>441</v>
      </c>
      <c r="N2502" s="3"/>
      <c r="O2502" s="3" t="s">
        <v>6991</v>
      </c>
      <c r="P2502" s="2"/>
      <c r="Q2502" s="2"/>
      <c r="S2502" s="2"/>
    </row>
    <row r="2503" spans="1:19" ht="15.75" customHeight="1">
      <c r="A2503" s="3" t="s">
        <v>441</v>
      </c>
      <c r="B2503" s="3" t="s">
        <v>6927</v>
      </c>
      <c r="C2503" s="3" t="s">
        <v>6993</v>
      </c>
      <c r="D2503" s="3" t="s">
        <v>6929</v>
      </c>
      <c r="E2503" s="3" t="s">
        <v>6994</v>
      </c>
      <c r="F2503" s="3" t="s">
        <v>6995</v>
      </c>
      <c r="G2503" s="3" t="s">
        <v>745</v>
      </c>
      <c r="H2503" s="3"/>
      <c r="I2503" s="2"/>
      <c r="J2503" s="2"/>
      <c r="L2503" s="2"/>
      <c r="M2503" s="3" t="s">
        <v>441</v>
      </c>
      <c r="N2503" s="3"/>
      <c r="O2503" s="3" t="s">
        <v>6993</v>
      </c>
      <c r="P2503" s="2"/>
      <c r="Q2503" s="2"/>
      <c r="S2503" s="2"/>
    </row>
    <row r="2504" spans="1:19" ht="15.75" customHeight="1">
      <c r="A2504" s="3" t="s">
        <v>441</v>
      </c>
      <c r="B2504" s="3" t="s">
        <v>6927</v>
      </c>
      <c r="C2504" s="3" t="s">
        <v>6996</v>
      </c>
      <c r="D2504" s="3" t="s">
        <v>6929</v>
      </c>
      <c r="E2504" s="3" t="s">
        <v>1804</v>
      </c>
      <c r="F2504" s="3" t="s">
        <v>6997</v>
      </c>
      <c r="G2504" s="3" t="s">
        <v>745</v>
      </c>
      <c r="H2504" s="3"/>
      <c r="I2504" s="2"/>
      <c r="J2504" s="2"/>
      <c r="L2504" s="2"/>
      <c r="M2504" s="3" t="s">
        <v>441</v>
      </c>
      <c r="N2504" s="3"/>
      <c r="O2504" s="3" t="s">
        <v>6996</v>
      </c>
      <c r="P2504" s="2"/>
      <c r="Q2504" s="2"/>
      <c r="S2504" s="2"/>
    </row>
    <row r="2505" spans="1:19" ht="15.75" customHeight="1">
      <c r="A2505" s="3" t="s">
        <v>441</v>
      </c>
      <c r="B2505" s="3" t="s">
        <v>6927</v>
      </c>
      <c r="C2505" s="3" t="s">
        <v>6998</v>
      </c>
      <c r="D2505" s="3" t="s">
        <v>6929</v>
      </c>
      <c r="E2505" s="3" t="s">
        <v>1586</v>
      </c>
      <c r="F2505" s="3" t="s">
        <v>6999</v>
      </c>
      <c r="G2505" s="3" t="s">
        <v>745</v>
      </c>
      <c r="H2505" s="3"/>
      <c r="I2505" s="2"/>
      <c r="J2505" s="2"/>
      <c r="L2505" s="2"/>
      <c r="M2505" s="3" t="s">
        <v>441</v>
      </c>
      <c r="N2505" s="3"/>
      <c r="O2505" s="3" t="s">
        <v>6998</v>
      </c>
      <c r="P2505" s="2"/>
      <c r="Q2505" s="2"/>
      <c r="S2505" s="2"/>
    </row>
    <row r="2506" spans="1:19" ht="15.75" customHeight="1">
      <c r="A2506" s="3" t="s">
        <v>441</v>
      </c>
      <c r="B2506" s="3" t="s">
        <v>6927</v>
      </c>
      <c r="C2506" s="3" t="s">
        <v>7000</v>
      </c>
      <c r="D2506" s="3" t="s">
        <v>6929</v>
      </c>
      <c r="E2506" s="3" t="s">
        <v>817</v>
      </c>
      <c r="F2506" s="3" t="s">
        <v>7001</v>
      </c>
      <c r="G2506" s="3" t="s">
        <v>745</v>
      </c>
      <c r="H2506" s="3"/>
      <c r="I2506" s="2"/>
      <c r="J2506" s="2"/>
      <c r="L2506" s="2"/>
      <c r="M2506" s="3" t="s">
        <v>441</v>
      </c>
      <c r="N2506" s="3"/>
      <c r="O2506" s="3" t="s">
        <v>7000</v>
      </c>
      <c r="P2506" s="2"/>
      <c r="Q2506" s="2"/>
      <c r="S2506" s="2"/>
    </row>
    <row r="2507" spans="1:19" ht="15.75" customHeight="1">
      <c r="A2507" s="3" t="s">
        <v>441</v>
      </c>
      <c r="B2507" s="3" t="s">
        <v>6927</v>
      </c>
      <c r="C2507" s="3" t="s">
        <v>7002</v>
      </c>
      <c r="D2507" s="3" t="s">
        <v>7003</v>
      </c>
      <c r="E2507" s="3" t="s">
        <v>7004</v>
      </c>
      <c r="F2507" s="3" t="s">
        <v>7005</v>
      </c>
      <c r="G2507" s="3" t="s">
        <v>332</v>
      </c>
      <c r="H2507" s="3"/>
      <c r="I2507" s="2"/>
      <c r="J2507" s="2"/>
      <c r="L2507" s="2"/>
      <c r="M2507" s="3" t="s">
        <v>441</v>
      </c>
      <c r="N2507" s="3"/>
      <c r="O2507" s="3" t="s">
        <v>7002</v>
      </c>
      <c r="P2507" s="2"/>
      <c r="Q2507" s="2"/>
      <c r="S2507" s="2"/>
    </row>
    <row r="2508" spans="1:19" ht="15.75" customHeight="1">
      <c r="A2508" s="3" t="s">
        <v>441</v>
      </c>
      <c r="B2508" s="3" t="s">
        <v>6927</v>
      </c>
      <c r="C2508" s="3" t="s">
        <v>3145</v>
      </c>
      <c r="D2508" s="3" t="s">
        <v>7003</v>
      </c>
      <c r="E2508" s="3" t="s">
        <v>699</v>
      </c>
      <c r="F2508" s="3" t="s">
        <v>7006</v>
      </c>
      <c r="G2508" s="3" t="s">
        <v>332</v>
      </c>
      <c r="H2508" s="3"/>
      <c r="I2508" s="2"/>
      <c r="J2508" s="2"/>
      <c r="L2508" s="2"/>
      <c r="M2508" s="3" t="s">
        <v>441</v>
      </c>
      <c r="N2508" s="3"/>
      <c r="O2508" s="3" t="s">
        <v>3145</v>
      </c>
      <c r="P2508" s="2"/>
      <c r="Q2508" s="2"/>
      <c r="S2508" s="2"/>
    </row>
    <row r="2509" spans="1:19" ht="15.75" customHeight="1">
      <c r="A2509" s="3" t="s">
        <v>441</v>
      </c>
      <c r="B2509" s="3" t="s">
        <v>6927</v>
      </c>
      <c r="C2509" s="3" t="s">
        <v>5295</v>
      </c>
      <c r="D2509" s="3" t="s">
        <v>7003</v>
      </c>
      <c r="E2509" s="3" t="s">
        <v>7007</v>
      </c>
      <c r="F2509" s="3" t="s">
        <v>7008</v>
      </c>
      <c r="G2509" s="3" t="s">
        <v>332</v>
      </c>
      <c r="H2509" s="3"/>
      <c r="I2509" s="2"/>
      <c r="J2509" s="2"/>
      <c r="L2509" s="2"/>
      <c r="M2509" s="3" t="s">
        <v>441</v>
      </c>
      <c r="N2509" s="3"/>
      <c r="O2509" s="3" t="s">
        <v>5295</v>
      </c>
      <c r="P2509" s="2"/>
      <c r="Q2509" s="2"/>
      <c r="S2509" s="2"/>
    </row>
    <row r="2510" spans="1:19" ht="15.75" customHeight="1">
      <c r="A2510" s="3" t="s">
        <v>441</v>
      </c>
      <c r="B2510" s="3" t="s">
        <v>6927</v>
      </c>
      <c r="C2510" s="3" t="s">
        <v>7009</v>
      </c>
      <c r="D2510" s="3" t="s">
        <v>7003</v>
      </c>
      <c r="E2510" s="3" t="s">
        <v>7010</v>
      </c>
      <c r="F2510" s="3" t="s">
        <v>7011</v>
      </c>
      <c r="G2510" s="3" t="s">
        <v>332</v>
      </c>
      <c r="H2510" s="3"/>
      <c r="I2510" s="2"/>
      <c r="J2510" s="2"/>
      <c r="L2510" s="2"/>
      <c r="M2510" s="3" t="s">
        <v>441</v>
      </c>
      <c r="N2510" s="3"/>
      <c r="O2510" s="3" t="s">
        <v>7009</v>
      </c>
      <c r="P2510" s="2"/>
      <c r="Q2510" s="2"/>
      <c r="S2510" s="2"/>
    </row>
    <row r="2511" spans="1:19" ht="15.75" customHeight="1">
      <c r="A2511" s="3" t="s">
        <v>441</v>
      </c>
      <c r="B2511" s="3" t="s">
        <v>6927</v>
      </c>
      <c r="C2511" s="3" t="s">
        <v>7012</v>
      </c>
      <c r="D2511" s="3" t="s">
        <v>7003</v>
      </c>
      <c r="E2511" s="3" t="s">
        <v>7013</v>
      </c>
      <c r="F2511" s="3" t="s">
        <v>7014</v>
      </c>
      <c r="G2511" s="3" t="s">
        <v>332</v>
      </c>
      <c r="H2511" s="3"/>
      <c r="I2511" s="2"/>
      <c r="J2511" s="2"/>
      <c r="L2511" s="2"/>
      <c r="M2511" s="3" t="s">
        <v>441</v>
      </c>
      <c r="N2511" s="3"/>
      <c r="O2511" s="3" t="s">
        <v>7012</v>
      </c>
      <c r="P2511" s="2"/>
      <c r="Q2511" s="2"/>
      <c r="S2511" s="2"/>
    </row>
    <row r="2512" spans="1:19" ht="15.75" customHeight="1">
      <c r="A2512" s="3" t="s">
        <v>441</v>
      </c>
      <c r="B2512" s="3" t="s">
        <v>6927</v>
      </c>
      <c r="C2512" s="3" t="s">
        <v>7015</v>
      </c>
      <c r="D2512" s="3" t="s">
        <v>7003</v>
      </c>
      <c r="E2512" s="3" t="s">
        <v>2442</v>
      </c>
      <c r="F2512" s="3" t="s">
        <v>7016</v>
      </c>
      <c r="G2512" s="3" t="s">
        <v>745</v>
      </c>
      <c r="H2512" s="3"/>
      <c r="I2512" s="2"/>
      <c r="J2512" s="2"/>
      <c r="L2512" s="2"/>
      <c r="M2512" s="3" t="s">
        <v>441</v>
      </c>
      <c r="N2512" s="3"/>
      <c r="O2512" s="3" t="s">
        <v>7015</v>
      </c>
      <c r="P2512" s="2"/>
      <c r="Q2512" s="2"/>
      <c r="S2512" s="2"/>
    </row>
    <row r="2513" spans="1:19" ht="15.75" customHeight="1">
      <c r="A2513" s="3" t="s">
        <v>441</v>
      </c>
      <c r="B2513" s="3" t="s">
        <v>6927</v>
      </c>
      <c r="C2513" s="3" t="s">
        <v>7017</v>
      </c>
      <c r="D2513" s="3" t="s">
        <v>7003</v>
      </c>
      <c r="E2513" s="3" t="s">
        <v>743</v>
      </c>
      <c r="F2513" s="3" t="s">
        <v>7018</v>
      </c>
      <c r="G2513" s="3" t="s">
        <v>745</v>
      </c>
      <c r="H2513" s="3"/>
      <c r="I2513" s="2"/>
      <c r="J2513" s="2"/>
      <c r="L2513" s="2"/>
      <c r="M2513" s="3" t="s">
        <v>441</v>
      </c>
      <c r="N2513" s="3"/>
      <c r="O2513" s="3" t="s">
        <v>7017</v>
      </c>
      <c r="P2513" s="2"/>
      <c r="Q2513" s="2"/>
      <c r="S2513" s="2"/>
    </row>
    <row r="2514" spans="1:19" ht="15.75" customHeight="1">
      <c r="A2514" s="3" t="s">
        <v>441</v>
      </c>
      <c r="B2514" s="3" t="s">
        <v>6927</v>
      </c>
      <c r="C2514" s="3" t="s">
        <v>7019</v>
      </c>
      <c r="D2514" s="3" t="s">
        <v>7003</v>
      </c>
      <c r="E2514" s="3" t="s">
        <v>7020</v>
      </c>
      <c r="F2514" s="3" t="s">
        <v>7021</v>
      </c>
      <c r="G2514" s="3" t="s">
        <v>745</v>
      </c>
      <c r="H2514" s="3"/>
      <c r="I2514" s="2"/>
      <c r="J2514" s="2"/>
      <c r="L2514" s="2"/>
      <c r="M2514" s="3" t="s">
        <v>441</v>
      </c>
      <c r="N2514" s="3"/>
      <c r="O2514" s="3" t="s">
        <v>7019</v>
      </c>
      <c r="P2514" s="2"/>
      <c r="Q2514" s="2"/>
      <c r="S2514" s="2"/>
    </row>
    <row r="2515" spans="1:19" ht="15.75" customHeight="1">
      <c r="A2515" s="3" t="s">
        <v>441</v>
      </c>
      <c r="B2515" s="3" t="s">
        <v>6927</v>
      </c>
      <c r="C2515" s="3" t="s">
        <v>7022</v>
      </c>
      <c r="D2515" s="3" t="s">
        <v>7003</v>
      </c>
      <c r="E2515" s="3" t="s">
        <v>3310</v>
      </c>
      <c r="F2515" s="3" t="s">
        <v>7023</v>
      </c>
      <c r="G2515" s="3" t="s">
        <v>745</v>
      </c>
      <c r="H2515" s="3"/>
      <c r="I2515" s="2"/>
      <c r="J2515" s="2"/>
      <c r="L2515" s="2"/>
      <c r="M2515" s="3" t="s">
        <v>441</v>
      </c>
      <c r="N2515" s="3"/>
      <c r="O2515" s="3" t="s">
        <v>7022</v>
      </c>
      <c r="P2515" s="2"/>
      <c r="Q2515" s="2"/>
      <c r="S2515" s="2"/>
    </row>
    <row r="2516" spans="1:19" ht="15.75" customHeight="1">
      <c r="A2516" s="3" t="s">
        <v>441</v>
      </c>
      <c r="B2516" s="3" t="s">
        <v>6927</v>
      </c>
      <c r="C2516" s="3" t="s">
        <v>7024</v>
      </c>
      <c r="D2516" s="3" t="s">
        <v>7003</v>
      </c>
      <c r="E2516" s="3" t="s">
        <v>7025</v>
      </c>
      <c r="F2516" s="3" t="s">
        <v>7026</v>
      </c>
      <c r="G2516" s="3" t="s">
        <v>332</v>
      </c>
      <c r="H2516" s="3"/>
      <c r="I2516" s="2"/>
      <c r="J2516" s="2"/>
      <c r="L2516" s="2"/>
      <c r="M2516" s="3" t="s">
        <v>441</v>
      </c>
      <c r="N2516" s="3"/>
      <c r="O2516" s="3" t="s">
        <v>7024</v>
      </c>
      <c r="P2516" s="2"/>
      <c r="Q2516" s="2"/>
      <c r="S2516" s="2"/>
    </row>
    <row r="2517" spans="1:19" ht="15.75" customHeight="1">
      <c r="A2517" s="3" t="s">
        <v>441</v>
      </c>
      <c r="B2517" s="3" t="s">
        <v>6927</v>
      </c>
      <c r="C2517" s="3" t="s">
        <v>7027</v>
      </c>
      <c r="D2517" s="3" t="s">
        <v>7003</v>
      </c>
      <c r="E2517" s="3" t="s">
        <v>7028</v>
      </c>
      <c r="F2517" s="3" t="s">
        <v>7029</v>
      </c>
      <c r="G2517" s="3" t="s">
        <v>745</v>
      </c>
      <c r="H2517" s="3"/>
      <c r="I2517" s="2"/>
      <c r="J2517" s="2"/>
      <c r="L2517" s="2"/>
      <c r="M2517" s="3" t="s">
        <v>441</v>
      </c>
      <c r="N2517" s="3"/>
      <c r="O2517" s="3" t="s">
        <v>7027</v>
      </c>
      <c r="P2517" s="2"/>
      <c r="Q2517" s="2"/>
      <c r="S2517" s="2"/>
    </row>
    <row r="2518" spans="1:19" ht="15.75" customHeight="1">
      <c r="A2518" s="3" t="s">
        <v>441</v>
      </c>
      <c r="B2518" s="3" t="s">
        <v>6927</v>
      </c>
      <c r="C2518" s="3" t="s">
        <v>1517</v>
      </c>
      <c r="D2518" s="3" t="s">
        <v>7003</v>
      </c>
      <c r="E2518" s="3" t="s">
        <v>7030</v>
      </c>
      <c r="F2518" s="3" t="s">
        <v>7031</v>
      </c>
      <c r="G2518" s="3" t="s">
        <v>332</v>
      </c>
      <c r="H2518" s="3"/>
      <c r="I2518" s="2"/>
      <c r="J2518" s="2"/>
      <c r="L2518" s="2"/>
      <c r="M2518" s="3" t="s">
        <v>441</v>
      </c>
      <c r="N2518" s="3"/>
      <c r="O2518" s="3" t="s">
        <v>1517</v>
      </c>
      <c r="P2518" s="2"/>
      <c r="Q2518" s="2"/>
      <c r="S2518" s="2"/>
    </row>
    <row r="2519" spans="1:19" ht="15.75" customHeight="1">
      <c r="A2519" s="3" t="s">
        <v>441</v>
      </c>
      <c r="B2519" s="3" t="s">
        <v>6927</v>
      </c>
      <c r="C2519" s="3" t="s">
        <v>7032</v>
      </c>
      <c r="D2519" s="3" t="s">
        <v>7003</v>
      </c>
      <c r="E2519" s="3" t="s">
        <v>3319</v>
      </c>
      <c r="F2519" s="3" t="s">
        <v>7033</v>
      </c>
      <c r="G2519" s="3" t="s">
        <v>745</v>
      </c>
      <c r="H2519" s="3"/>
      <c r="I2519" s="2"/>
      <c r="J2519" s="2"/>
      <c r="L2519" s="2"/>
      <c r="M2519" s="3" t="s">
        <v>441</v>
      </c>
      <c r="N2519" s="3"/>
      <c r="O2519" s="3" t="s">
        <v>7032</v>
      </c>
      <c r="P2519" s="2"/>
      <c r="Q2519" s="2"/>
      <c r="S2519" s="2"/>
    </row>
    <row r="2520" spans="1:19" ht="15.75" customHeight="1">
      <c r="A2520" s="3" t="s">
        <v>441</v>
      </c>
      <c r="B2520" s="3" t="s">
        <v>6927</v>
      </c>
      <c r="C2520" s="3" t="s">
        <v>7034</v>
      </c>
      <c r="D2520" s="3" t="s">
        <v>7003</v>
      </c>
      <c r="E2520" s="3" t="s">
        <v>6477</v>
      </c>
      <c r="F2520" s="3" t="s">
        <v>7035</v>
      </c>
      <c r="G2520" s="3" t="s">
        <v>745</v>
      </c>
      <c r="H2520" s="3"/>
      <c r="I2520" s="2"/>
      <c r="J2520" s="2"/>
      <c r="L2520" s="2"/>
      <c r="M2520" s="3" t="s">
        <v>441</v>
      </c>
      <c r="N2520" s="3"/>
      <c r="O2520" s="3" t="s">
        <v>7034</v>
      </c>
      <c r="P2520" s="2"/>
      <c r="Q2520" s="2"/>
      <c r="S2520" s="2"/>
    </row>
    <row r="2521" spans="1:19" ht="15.75" customHeight="1">
      <c r="A2521" s="3" t="s">
        <v>441</v>
      </c>
      <c r="B2521" s="3" t="s">
        <v>6927</v>
      </c>
      <c r="C2521" s="3" t="s">
        <v>7036</v>
      </c>
      <c r="D2521" s="3" t="s">
        <v>7003</v>
      </c>
      <c r="E2521" s="3" t="s">
        <v>7037</v>
      </c>
      <c r="F2521" s="3" t="s">
        <v>7038</v>
      </c>
      <c r="G2521" s="3" t="s">
        <v>332</v>
      </c>
      <c r="H2521" s="3"/>
      <c r="I2521" s="2"/>
      <c r="J2521" s="2"/>
      <c r="L2521" s="2"/>
      <c r="M2521" s="3" t="s">
        <v>441</v>
      </c>
      <c r="N2521" s="3"/>
      <c r="O2521" s="3" t="s">
        <v>7036</v>
      </c>
      <c r="P2521" s="2"/>
      <c r="Q2521" s="2"/>
      <c r="S2521" s="2"/>
    </row>
    <row r="2522" spans="1:19" ht="15.75" customHeight="1">
      <c r="A2522" s="3" t="s">
        <v>441</v>
      </c>
      <c r="B2522" s="3" t="s">
        <v>6927</v>
      </c>
      <c r="C2522" s="3" t="s">
        <v>7039</v>
      </c>
      <c r="D2522" s="3" t="s">
        <v>7003</v>
      </c>
      <c r="E2522" s="3" t="s">
        <v>7040</v>
      </c>
      <c r="F2522" s="3" t="s">
        <v>7041</v>
      </c>
      <c r="G2522" s="3" t="s">
        <v>745</v>
      </c>
      <c r="H2522" s="3"/>
      <c r="I2522" s="2"/>
      <c r="J2522" s="2"/>
      <c r="L2522" s="2"/>
      <c r="M2522" s="3" t="s">
        <v>441</v>
      </c>
      <c r="N2522" s="3"/>
      <c r="O2522" s="3" t="s">
        <v>7039</v>
      </c>
      <c r="P2522" s="2"/>
      <c r="Q2522" s="2"/>
      <c r="S2522" s="2"/>
    </row>
    <row r="2523" spans="1:19" ht="15.75" customHeight="1">
      <c r="A2523" s="3" t="s">
        <v>441</v>
      </c>
      <c r="B2523" s="3" t="s">
        <v>6927</v>
      </c>
      <c r="C2523" s="3" t="s">
        <v>7042</v>
      </c>
      <c r="D2523" s="3" t="s">
        <v>7003</v>
      </c>
      <c r="E2523" s="3" t="s">
        <v>2446</v>
      </c>
      <c r="F2523" s="3" t="s">
        <v>7043</v>
      </c>
      <c r="G2523" s="3" t="s">
        <v>745</v>
      </c>
      <c r="H2523" s="3"/>
      <c r="I2523" s="2"/>
      <c r="J2523" s="2"/>
      <c r="L2523" s="2"/>
      <c r="M2523" s="3" t="s">
        <v>441</v>
      </c>
      <c r="N2523" s="3"/>
      <c r="O2523" s="3" t="s">
        <v>7042</v>
      </c>
      <c r="P2523" s="2"/>
      <c r="Q2523" s="2"/>
      <c r="S2523" s="2"/>
    </row>
    <row r="2524" spans="1:19" ht="15.75" customHeight="1">
      <c r="A2524" s="3" t="s">
        <v>441</v>
      </c>
      <c r="B2524" s="3" t="s">
        <v>6927</v>
      </c>
      <c r="C2524" s="3" t="s">
        <v>7044</v>
      </c>
      <c r="D2524" s="3" t="s">
        <v>7045</v>
      </c>
      <c r="E2524" s="3" t="s">
        <v>2511</v>
      </c>
      <c r="F2524" s="3" t="s">
        <v>7046</v>
      </c>
      <c r="G2524" s="3" t="s">
        <v>332</v>
      </c>
      <c r="H2524" s="3"/>
      <c r="I2524" s="2"/>
      <c r="J2524" s="2"/>
      <c r="L2524" s="2"/>
      <c r="M2524" s="3" t="s">
        <v>441</v>
      </c>
      <c r="N2524" s="3"/>
      <c r="O2524" s="3" t="s">
        <v>7044</v>
      </c>
      <c r="P2524" s="2"/>
      <c r="Q2524" s="2"/>
      <c r="S2524" s="2"/>
    </row>
    <row r="2525" spans="1:19" ht="15.75" customHeight="1">
      <c r="A2525" s="3" t="s">
        <v>441</v>
      </c>
      <c r="B2525" s="3" t="s">
        <v>6927</v>
      </c>
      <c r="C2525" s="3" t="s">
        <v>7047</v>
      </c>
      <c r="D2525" s="3" t="s">
        <v>7045</v>
      </c>
      <c r="E2525" s="3" t="s">
        <v>2518</v>
      </c>
      <c r="F2525" s="3" t="s">
        <v>7048</v>
      </c>
      <c r="G2525" s="3" t="s">
        <v>332</v>
      </c>
      <c r="H2525" s="3"/>
      <c r="I2525" s="2"/>
      <c r="J2525" s="2"/>
      <c r="L2525" s="2"/>
      <c r="M2525" s="3" t="s">
        <v>441</v>
      </c>
      <c r="N2525" s="3"/>
      <c r="O2525" s="3" t="s">
        <v>7047</v>
      </c>
      <c r="P2525" s="2"/>
      <c r="Q2525" s="2"/>
      <c r="S2525" s="2"/>
    </row>
    <row r="2526" spans="1:19" ht="15.75" customHeight="1">
      <c r="A2526" s="3" t="s">
        <v>441</v>
      </c>
      <c r="B2526" s="3" t="s">
        <v>6927</v>
      </c>
      <c r="C2526" s="3" t="s">
        <v>7049</v>
      </c>
      <c r="D2526" s="3" t="s">
        <v>7045</v>
      </c>
      <c r="E2526" s="3" t="s">
        <v>7050</v>
      </c>
      <c r="F2526" s="3" t="s">
        <v>7051</v>
      </c>
      <c r="G2526" s="3" t="s">
        <v>332</v>
      </c>
      <c r="H2526" s="3"/>
      <c r="I2526" s="2"/>
      <c r="J2526" s="2"/>
      <c r="L2526" s="2"/>
      <c r="M2526" s="3" t="s">
        <v>441</v>
      </c>
      <c r="N2526" s="3"/>
      <c r="O2526" s="3" t="s">
        <v>7049</v>
      </c>
      <c r="P2526" s="2"/>
      <c r="Q2526" s="2"/>
      <c r="S2526" s="2"/>
    </row>
    <row r="2527" spans="1:19" ht="15.75" customHeight="1">
      <c r="A2527" s="3" t="s">
        <v>441</v>
      </c>
      <c r="B2527" s="3" t="s">
        <v>6927</v>
      </c>
      <c r="C2527" s="3" t="s">
        <v>7052</v>
      </c>
      <c r="D2527" s="3" t="s">
        <v>7045</v>
      </c>
      <c r="E2527" s="3" t="s">
        <v>7053</v>
      </c>
      <c r="F2527" s="3" t="s">
        <v>7054</v>
      </c>
      <c r="G2527" s="3" t="s">
        <v>332</v>
      </c>
      <c r="H2527" s="3"/>
      <c r="I2527" s="2"/>
      <c r="J2527" s="2"/>
      <c r="L2527" s="2"/>
      <c r="M2527" s="3" t="s">
        <v>441</v>
      </c>
      <c r="N2527" s="3"/>
      <c r="O2527" s="3" t="s">
        <v>7052</v>
      </c>
      <c r="P2527" s="2"/>
      <c r="Q2527" s="2"/>
      <c r="S2527" s="2"/>
    </row>
    <row r="2528" spans="1:19" ht="15.75" customHeight="1">
      <c r="A2528" s="3" t="s">
        <v>441</v>
      </c>
      <c r="B2528" s="3" t="s">
        <v>6927</v>
      </c>
      <c r="C2528" s="3" t="s">
        <v>7055</v>
      </c>
      <c r="D2528" s="3" t="s">
        <v>7045</v>
      </c>
      <c r="E2528" s="3" t="s">
        <v>7056</v>
      </c>
      <c r="F2528" s="3" t="s">
        <v>7057</v>
      </c>
      <c r="G2528" s="3" t="s">
        <v>332</v>
      </c>
      <c r="H2528" s="3"/>
      <c r="I2528" s="2"/>
      <c r="J2528" s="2"/>
      <c r="L2528" s="2"/>
      <c r="M2528" s="3" t="s">
        <v>441</v>
      </c>
      <c r="N2528" s="3"/>
      <c r="O2528" s="3" t="s">
        <v>7055</v>
      </c>
      <c r="P2528" s="2"/>
      <c r="Q2528" s="2"/>
      <c r="S2528" s="2"/>
    </row>
    <row r="2529" spans="1:19" ht="15.75" customHeight="1">
      <c r="A2529" s="3" t="s">
        <v>441</v>
      </c>
      <c r="B2529" s="3" t="s">
        <v>6927</v>
      </c>
      <c r="C2529" s="3" t="s">
        <v>7058</v>
      </c>
      <c r="D2529" s="3" t="s">
        <v>7045</v>
      </c>
      <c r="E2529" s="3" t="s">
        <v>7059</v>
      </c>
      <c r="F2529" s="3" t="s">
        <v>7060</v>
      </c>
      <c r="G2529" s="3" t="s">
        <v>332</v>
      </c>
      <c r="H2529" s="3"/>
      <c r="I2529" s="2"/>
      <c r="J2529" s="2"/>
      <c r="L2529" s="2"/>
      <c r="M2529" s="3" t="s">
        <v>441</v>
      </c>
      <c r="N2529" s="3"/>
      <c r="O2529" s="3" t="s">
        <v>7058</v>
      </c>
      <c r="P2529" s="2"/>
      <c r="Q2529" s="2"/>
      <c r="S2529" s="2"/>
    </row>
    <row r="2530" spans="1:19" ht="15.75" customHeight="1">
      <c r="A2530" s="3" t="s">
        <v>441</v>
      </c>
      <c r="B2530" s="3" t="s">
        <v>6927</v>
      </c>
      <c r="C2530" s="3" t="s">
        <v>7061</v>
      </c>
      <c r="D2530" s="3" t="s">
        <v>7045</v>
      </c>
      <c r="E2530" s="3" t="s">
        <v>2513</v>
      </c>
      <c r="F2530" s="3" t="s">
        <v>7062</v>
      </c>
      <c r="G2530" s="3" t="s">
        <v>332</v>
      </c>
      <c r="H2530" s="3"/>
      <c r="I2530" s="2"/>
      <c r="J2530" s="2"/>
      <c r="L2530" s="2"/>
      <c r="M2530" s="3" t="s">
        <v>441</v>
      </c>
      <c r="N2530" s="3"/>
      <c r="O2530" s="3" t="s">
        <v>7061</v>
      </c>
      <c r="P2530" s="2"/>
      <c r="Q2530" s="2"/>
      <c r="S2530" s="2"/>
    </row>
    <row r="2531" spans="1:19" ht="15.75" customHeight="1">
      <c r="A2531" s="3" t="s">
        <v>441</v>
      </c>
      <c r="B2531" s="3" t="s">
        <v>6927</v>
      </c>
      <c r="C2531" s="3" t="s">
        <v>7063</v>
      </c>
      <c r="D2531" s="3" t="s">
        <v>7045</v>
      </c>
      <c r="E2531" s="3" t="s">
        <v>7064</v>
      </c>
      <c r="F2531" s="3" t="s">
        <v>7065</v>
      </c>
      <c r="G2531" s="3" t="s">
        <v>332</v>
      </c>
      <c r="H2531" s="3"/>
      <c r="I2531" s="2"/>
      <c r="J2531" s="2"/>
      <c r="L2531" s="2"/>
      <c r="M2531" s="3" t="s">
        <v>441</v>
      </c>
      <c r="N2531" s="3"/>
      <c r="O2531" s="3" t="s">
        <v>7063</v>
      </c>
      <c r="P2531" s="2"/>
      <c r="Q2531" s="2"/>
      <c r="S2531" s="2"/>
    </row>
    <row r="2532" spans="1:19" ht="15.75" customHeight="1">
      <c r="A2532" s="3" t="s">
        <v>441</v>
      </c>
      <c r="B2532" s="3" t="s">
        <v>6927</v>
      </c>
      <c r="C2532" s="3" t="s">
        <v>7066</v>
      </c>
      <c r="D2532" s="3" t="s">
        <v>7045</v>
      </c>
      <c r="E2532" s="3" t="s">
        <v>7067</v>
      </c>
      <c r="F2532" s="3" t="s">
        <v>7068</v>
      </c>
      <c r="G2532" s="3" t="s">
        <v>332</v>
      </c>
      <c r="H2532" s="3"/>
      <c r="I2532" s="2"/>
      <c r="J2532" s="2"/>
      <c r="L2532" s="2"/>
      <c r="M2532" s="3" t="s">
        <v>441</v>
      </c>
      <c r="N2532" s="3"/>
      <c r="O2532" s="3" t="s">
        <v>7066</v>
      </c>
      <c r="P2532" s="2"/>
      <c r="Q2532" s="2"/>
      <c r="S2532" s="2"/>
    </row>
    <row r="2533" spans="1:19" ht="15.75" customHeight="1">
      <c r="A2533" s="3" t="s">
        <v>441</v>
      </c>
      <c r="B2533" s="3" t="s">
        <v>6927</v>
      </c>
      <c r="C2533" s="3" t="s">
        <v>758</v>
      </c>
      <c r="D2533" s="3" t="s">
        <v>7045</v>
      </c>
      <c r="E2533" s="3" t="s">
        <v>7069</v>
      </c>
      <c r="F2533" s="3" t="s">
        <v>7070</v>
      </c>
      <c r="G2533" s="3" t="s">
        <v>332</v>
      </c>
      <c r="H2533" s="3"/>
      <c r="I2533" s="2"/>
      <c r="J2533" s="2"/>
      <c r="L2533" s="2"/>
      <c r="M2533" s="3" t="s">
        <v>441</v>
      </c>
      <c r="N2533" s="3"/>
      <c r="O2533" s="3" t="s">
        <v>758</v>
      </c>
      <c r="P2533" s="2"/>
      <c r="Q2533" s="2"/>
      <c r="S2533" s="2"/>
    </row>
    <row r="2534" spans="1:19" ht="15.75" customHeight="1">
      <c r="A2534" s="3" t="s">
        <v>441</v>
      </c>
      <c r="B2534" s="3" t="s">
        <v>6927</v>
      </c>
      <c r="C2534" s="3" t="s">
        <v>7071</v>
      </c>
      <c r="D2534" s="3" t="s">
        <v>7045</v>
      </c>
      <c r="E2534" s="3" t="s">
        <v>5803</v>
      </c>
      <c r="F2534" s="3" t="s">
        <v>7072</v>
      </c>
      <c r="G2534" s="3" t="s">
        <v>332</v>
      </c>
      <c r="H2534" s="3"/>
      <c r="I2534" s="2"/>
      <c r="J2534" s="2"/>
      <c r="L2534" s="2"/>
      <c r="M2534" s="3" t="s">
        <v>441</v>
      </c>
      <c r="N2534" s="3"/>
      <c r="O2534" s="3" t="s">
        <v>7071</v>
      </c>
      <c r="P2534" s="2"/>
      <c r="Q2534" s="2"/>
      <c r="S2534" s="2"/>
    </row>
    <row r="2535" spans="1:19" ht="15.75" customHeight="1">
      <c r="A2535" s="3" t="s">
        <v>441</v>
      </c>
      <c r="B2535" s="3" t="s">
        <v>6927</v>
      </c>
      <c r="C2535" s="3" t="s">
        <v>1939</v>
      </c>
      <c r="D2535" s="3" t="s">
        <v>7045</v>
      </c>
      <c r="E2535" s="3" t="s">
        <v>7073</v>
      </c>
      <c r="F2535" s="3" t="s">
        <v>7074</v>
      </c>
      <c r="G2535" s="3" t="s">
        <v>332</v>
      </c>
      <c r="H2535" s="3"/>
      <c r="I2535" s="2"/>
      <c r="J2535" s="2"/>
      <c r="L2535" s="2"/>
      <c r="M2535" s="3" t="s">
        <v>441</v>
      </c>
      <c r="N2535" s="3"/>
      <c r="O2535" s="3" t="s">
        <v>1939</v>
      </c>
      <c r="P2535" s="2"/>
      <c r="Q2535" s="2"/>
      <c r="S2535" s="2"/>
    </row>
    <row r="2536" spans="1:19" ht="15.75" customHeight="1">
      <c r="A2536" s="3" t="s">
        <v>441</v>
      </c>
      <c r="B2536" s="3" t="s">
        <v>6927</v>
      </c>
      <c r="C2536" s="3" t="s">
        <v>7075</v>
      </c>
      <c r="D2536" s="3" t="s">
        <v>7045</v>
      </c>
      <c r="E2536" s="3" t="s">
        <v>7076</v>
      </c>
      <c r="F2536" s="3" t="s">
        <v>7077</v>
      </c>
      <c r="G2536" s="3" t="s">
        <v>332</v>
      </c>
      <c r="H2536" s="3"/>
      <c r="I2536" s="2"/>
      <c r="J2536" s="2"/>
      <c r="L2536" s="2"/>
      <c r="M2536" s="3" t="s">
        <v>441</v>
      </c>
      <c r="N2536" s="3"/>
      <c r="O2536" s="3" t="s">
        <v>7075</v>
      </c>
      <c r="P2536" s="2"/>
      <c r="Q2536" s="2"/>
      <c r="S2536" s="2"/>
    </row>
    <row r="2537" spans="1:19" ht="15.75" customHeight="1">
      <c r="A2537" s="3" t="s">
        <v>441</v>
      </c>
      <c r="B2537" s="3" t="s">
        <v>6927</v>
      </c>
      <c r="C2537" s="3" t="s">
        <v>7078</v>
      </c>
      <c r="D2537" s="3" t="s">
        <v>7045</v>
      </c>
      <c r="E2537" s="3" t="s">
        <v>1500</v>
      </c>
      <c r="F2537" s="3" t="s">
        <v>7079</v>
      </c>
      <c r="G2537" s="3" t="s">
        <v>745</v>
      </c>
      <c r="H2537" s="3"/>
      <c r="I2537" s="2"/>
      <c r="J2537" s="2"/>
      <c r="L2537" s="2"/>
      <c r="M2537" s="3" t="s">
        <v>441</v>
      </c>
      <c r="N2537" s="3"/>
      <c r="O2537" s="3" t="s">
        <v>7078</v>
      </c>
      <c r="P2537" s="2"/>
      <c r="Q2537" s="2"/>
      <c r="S2537" s="2"/>
    </row>
    <row r="2538" spans="1:19" ht="15.75" customHeight="1">
      <c r="A2538" s="3" t="s">
        <v>441</v>
      </c>
      <c r="B2538" s="3" t="s">
        <v>6927</v>
      </c>
      <c r="C2538" s="3" t="s">
        <v>586</v>
      </c>
      <c r="D2538" s="3" t="s">
        <v>7045</v>
      </c>
      <c r="E2538" s="3" t="s">
        <v>7080</v>
      </c>
      <c r="F2538" s="3" t="s">
        <v>7081</v>
      </c>
      <c r="G2538" s="3" t="s">
        <v>745</v>
      </c>
      <c r="H2538" s="3"/>
      <c r="I2538" s="2"/>
      <c r="J2538" s="2"/>
      <c r="L2538" s="2"/>
      <c r="M2538" s="3" t="s">
        <v>441</v>
      </c>
      <c r="N2538" s="3"/>
      <c r="O2538" s="3" t="s">
        <v>586</v>
      </c>
      <c r="P2538" s="2"/>
      <c r="Q2538" s="2"/>
      <c r="S2538" s="2"/>
    </row>
    <row r="2539" spans="1:19" ht="15.75" customHeight="1">
      <c r="A2539" s="3" t="s">
        <v>441</v>
      </c>
      <c r="B2539" s="3" t="s">
        <v>6927</v>
      </c>
      <c r="C2539" s="3" t="s">
        <v>7082</v>
      </c>
      <c r="D2539" s="3" t="s">
        <v>7045</v>
      </c>
      <c r="E2539" s="3" t="s">
        <v>7083</v>
      </c>
      <c r="F2539" s="3" t="s">
        <v>7084</v>
      </c>
      <c r="G2539" s="3" t="s">
        <v>745</v>
      </c>
      <c r="H2539" s="3"/>
      <c r="I2539" s="2"/>
      <c r="J2539" s="2"/>
      <c r="L2539" s="2"/>
      <c r="M2539" s="3" t="s">
        <v>441</v>
      </c>
      <c r="N2539" s="3"/>
      <c r="O2539" s="3" t="s">
        <v>7082</v>
      </c>
      <c r="P2539" s="2"/>
      <c r="Q2539" s="2"/>
      <c r="S2539" s="2"/>
    </row>
    <row r="2540" spans="1:19" ht="15.75" customHeight="1">
      <c r="A2540" s="3" t="s">
        <v>441</v>
      </c>
      <c r="B2540" s="3" t="s">
        <v>6927</v>
      </c>
      <c r="C2540" s="3" t="s">
        <v>7085</v>
      </c>
      <c r="D2540" s="3" t="s">
        <v>7086</v>
      </c>
      <c r="E2540" s="3" t="s">
        <v>2466</v>
      </c>
      <c r="F2540" s="3" t="s">
        <v>7087</v>
      </c>
      <c r="G2540" s="3" t="s">
        <v>332</v>
      </c>
      <c r="H2540" s="3"/>
      <c r="I2540" s="2"/>
      <c r="J2540" s="2"/>
      <c r="L2540" s="2"/>
      <c r="M2540" s="3" t="s">
        <v>441</v>
      </c>
      <c r="N2540" s="3"/>
      <c r="O2540" s="3" t="s">
        <v>7085</v>
      </c>
      <c r="P2540" s="2"/>
      <c r="Q2540" s="2"/>
      <c r="S2540" s="2"/>
    </row>
    <row r="2541" spans="1:19" ht="15.75" customHeight="1">
      <c r="A2541" s="3" t="s">
        <v>441</v>
      </c>
      <c r="B2541" s="3" t="s">
        <v>6927</v>
      </c>
      <c r="C2541" s="3" t="s">
        <v>7088</v>
      </c>
      <c r="D2541" s="3" t="s">
        <v>7086</v>
      </c>
      <c r="E2541" s="3" t="s">
        <v>7089</v>
      </c>
      <c r="F2541" s="3" t="s">
        <v>7090</v>
      </c>
      <c r="G2541" s="3" t="s">
        <v>332</v>
      </c>
      <c r="H2541" s="3"/>
      <c r="I2541" s="2"/>
      <c r="J2541" s="2"/>
      <c r="L2541" s="2"/>
      <c r="M2541" s="3" t="s">
        <v>441</v>
      </c>
      <c r="N2541" s="3"/>
      <c r="O2541" s="3" t="s">
        <v>7088</v>
      </c>
      <c r="P2541" s="2"/>
      <c r="Q2541" s="2"/>
      <c r="S2541" s="2"/>
    </row>
    <row r="2542" spans="1:19" ht="15.75" customHeight="1">
      <c r="A2542" s="3" t="s">
        <v>441</v>
      </c>
      <c r="B2542" s="3" t="s">
        <v>6927</v>
      </c>
      <c r="C2542" s="3" t="s">
        <v>7091</v>
      </c>
      <c r="D2542" s="3" t="s">
        <v>7086</v>
      </c>
      <c r="E2542" s="3" t="s">
        <v>6355</v>
      </c>
      <c r="F2542" s="3" t="s">
        <v>7092</v>
      </c>
      <c r="G2542" s="3" t="s">
        <v>332</v>
      </c>
      <c r="H2542" s="3"/>
      <c r="I2542" s="2"/>
      <c r="J2542" s="2"/>
      <c r="L2542" s="2"/>
      <c r="M2542" s="3" t="s">
        <v>441</v>
      </c>
      <c r="N2542" s="3"/>
      <c r="O2542" s="3" t="s">
        <v>7091</v>
      </c>
      <c r="P2542" s="2"/>
      <c r="Q2542" s="2"/>
      <c r="S2542" s="2"/>
    </row>
    <row r="2543" spans="1:19" ht="15.75" customHeight="1">
      <c r="A2543" s="3" t="s">
        <v>441</v>
      </c>
      <c r="B2543" s="3" t="s">
        <v>6927</v>
      </c>
      <c r="C2543" s="3" t="s">
        <v>7093</v>
      </c>
      <c r="D2543" s="3" t="s">
        <v>7086</v>
      </c>
      <c r="E2543" s="3" t="s">
        <v>590</v>
      </c>
      <c r="F2543" s="3" t="s">
        <v>7094</v>
      </c>
      <c r="G2543" s="3" t="s">
        <v>332</v>
      </c>
      <c r="H2543" s="3"/>
      <c r="I2543" s="2"/>
      <c r="J2543" s="2"/>
      <c r="L2543" s="2"/>
      <c r="M2543" s="3" t="s">
        <v>441</v>
      </c>
      <c r="N2543" s="3"/>
      <c r="O2543" s="3" t="s">
        <v>7093</v>
      </c>
      <c r="P2543" s="2"/>
      <c r="Q2543" s="2"/>
      <c r="S2543" s="2"/>
    </row>
    <row r="2544" spans="1:19" ht="15.75" customHeight="1">
      <c r="A2544" s="3" t="s">
        <v>441</v>
      </c>
      <c r="B2544" s="3" t="s">
        <v>6927</v>
      </c>
      <c r="C2544" s="3" t="s">
        <v>7095</v>
      </c>
      <c r="D2544" s="3" t="s">
        <v>7086</v>
      </c>
      <c r="E2544" s="3" t="s">
        <v>5992</v>
      </c>
      <c r="F2544" s="3" t="s">
        <v>7096</v>
      </c>
      <c r="G2544" s="3" t="s">
        <v>332</v>
      </c>
      <c r="H2544" s="3"/>
      <c r="I2544" s="2"/>
      <c r="J2544" s="2"/>
      <c r="L2544" s="2"/>
      <c r="M2544" s="3" t="s">
        <v>441</v>
      </c>
      <c r="N2544" s="3"/>
      <c r="O2544" s="3" t="s">
        <v>7095</v>
      </c>
      <c r="P2544" s="2"/>
      <c r="Q2544" s="2"/>
      <c r="S2544" s="2"/>
    </row>
    <row r="2545" spans="1:19" ht="15.75" customHeight="1">
      <c r="A2545" s="3" t="s">
        <v>441</v>
      </c>
      <c r="B2545" s="3" t="s">
        <v>6927</v>
      </c>
      <c r="C2545" s="3" t="s">
        <v>7097</v>
      </c>
      <c r="D2545" s="3" t="s">
        <v>7086</v>
      </c>
      <c r="E2545" s="3" t="s">
        <v>7098</v>
      </c>
      <c r="F2545" s="3" t="s">
        <v>7099</v>
      </c>
      <c r="G2545" s="3" t="s">
        <v>332</v>
      </c>
      <c r="H2545" s="3"/>
      <c r="I2545" s="2"/>
      <c r="J2545" s="2"/>
      <c r="L2545" s="2"/>
      <c r="M2545" s="3" t="s">
        <v>441</v>
      </c>
      <c r="N2545" s="3"/>
      <c r="O2545" s="3" t="s">
        <v>7097</v>
      </c>
      <c r="P2545" s="2"/>
      <c r="Q2545" s="2"/>
      <c r="S2545" s="2"/>
    </row>
    <row r="2546" spans="1:19" ht="15.75" customHeight="1">
      <c r="A2546" s="3" t="s">
        <v>441</v>
      </c>
      <c r="B2546" s="3" t="s">
        <v>6927</v>
      </c>
      <c r="C2546" s="3" t="s">
        <v>7100</v>
      </c>
      <c r="D2546" s="3" t="s">
        <v>7086</v>
      </c>
      <c r="E2546" s="3" t="s">
        <v>7101</v>
      </c>
      <c r="F2546" s="3" t="s">
        <v>7102</v>
      </c>
      <c r="G2546" s="3" t="s">
        <v>332</v>
      </c>
      <c r="H2546" s="3"/>
      <c r="I2546" s="2"/>
      <c r="J2546" s="2"/>
      <c r="L2546" s="2"/>
      <c r="M2546" s="3" t="s">
        <v>441</v>
      </c>
      <c r="N2546" s="3"/>
      <c r="O2546" s="3" t="s">
        <v>7100</v>
      </c>
      <c r="P2546" s="2"/>
      <c r="Q2546" s="2"/>
      <c r="S2546" s="2"/>
    </row>
    <row r="2547" spans="1:19" ht="15.75" customHeight="1">
      <c r="A2547" s="3" t="s">
        <v>441</v>
      </c>
      <c r="B2547" s="3" t="s">
        <v>6927</v>
      </c>
      <c r="C2547" s="3" t="s">
        <v>1710</v>
      </c>
      <c r="D2547" s="3" t="s">
        <v>7086</v>
      </c>
      <c r="E2547" s="3" t="s">
        <v>7103</v>
      </c>
      <c r="F2547" s="3" t="s">
        <v>7104</v>
      </c>
      <c r="G2547" s="3" t="s">
        <v>745</v>
      </c>
      <c r="H2547" s="3"/>
      <c r="I2547" s="2"/>
      <c r="J2547" s="2"/>
      <c r="L2547" s="2"/>
      <c r="M2547" s="3" t="s">
        <v>441</v>
      </c>
      <c r="N2547" s="3"/>
      <c r="O2547" s="3" t="s">
        <v>1710</v>
      </c>
      <c r="P2547" s="2"/>
      <c r="Q2547" s="2"/>
      <c r="S2547" s="2"/>
    </row>
    <row r="2548" spans="1:19" ht="15.75" customHeight="1">
      <c r="A2548" s="3" t="s">
        <v>441</v>
      </c>
      <c r="B2548" s="3" t="s">
        <v>6927</v>
      </c>
      <c r="C2548" s="3" t="s">
        <v>6229</v>
      </c>
      <c r="D2548" s="3" t="s">
        <v>7086</v>
      </c>
      <c r="E2548" s="3" t="s">
        <v>7105</v>
      </c>
      <c r="F2548" s="3" t="s">
        <v>7106</v>
      </c>
      <c r="G2548" s="3" t="s">
        <v>332</v>
      </c>
      <c r="H2548" s="3"/>
      <c r="I2548" s="2"/>
      <c r="J2548" s="2"/>
      <c r="L2548" s="2"/>
      <c r="M2548" s="3" t="s">
        <v>441</v>
      </c>
      <c r="N2548" s="3"/>
      <c r="O2548" s="3" t="s">
        <v>6229</v>
      </c>
      <c r="P2548" s="2"/>
      <c r="Q2548" s="2"/>
      <c r="S2548" s="2"/>
    </row>
    <row r="2549" spans="1:19" ht="15.75" customHeight="1">
      <c r="A2549" s="3" t="s">
        <v>441</v>
      </c>
      <c r="B2549" s="3" t="s">
        <v>6927</v>
      </c>
      <c r="C2549" s="3" t="s">
        <v>1666</v>
      </c>
      <c r="D2549" s="3" t="s">
        <v>7086</v>
      </c>
      <c r="E2549" s="3" t="s">
        <v>7107</v>
      </c>
      <c r="F2549" s="3" t="s">
        <v>7108</v>
      </c>
      <c r="G2549" s="3" t="s">
        <v>332</v>
      </c>
      <c r="H2549" s="3"/>
      <c r="I2549" s="2"/>
      <c r="J2549" s="2"/>
      <c r="L2549" s="2"/>
      <c r="M2549" s="3" t="s">
        <v>441</v>
      </c>
      <c r="N2549" s="3"/>
      <c r="O2549" s="3" t="s">
        <v>1666</v>
      </c>
      <c r="P2549" s="2"/>
      <c r="Q2549" s="2"/>
      <c r="S2549" s="2"/>
    </row>
    <row r="2550" spans="1:19" ht="15.75" customHeight="1">
      <c r="A2550" s="3" t="s">
        <v>441</v>
      </c>
      <c r="B2550" s="3" t="s">
        <v>6927</v>
      </c>
      <c r="C2550" s="3" t="s">
        <v>1637</v>
      </c>
      <c r="D2550" s="3" t="s">
        <v>7109</v>
      </c>
      <c r="E2550" s="3" t="s">
        <v>7110</v>
      </c>
      <c r="F2550" s="3" t="s">
        <v>7111</v>
      </c>
      <c r="G2550" s="3" t="s">
        <v>741</v>
      </c>
      <c r="H2550" s="3"/>
      <c r="I2550" s="2"/>
      <c r="J2550" s="2"/>
      <c r="L2550" s="2"/>
      <c r="M2550" s="3" t="s">
        <v>441</v>
      </c>
      <c r="N2550" s="3"/>
      <c r="O2550" s="3" t="s">
        <v>1637</v>
      </c>
      <c r="P2550" s="2"/>
      <c r="Q2550" s="2"/>
      <c r="S2550" s="2"/>
    </row>
    <row r="2551" spans="1:19" ht="15.75" customHeight="1">
      <c r="A2551" s="3" t="s">
        <v>441</v>
      </c>
      <c r="B2551" s="3" t="s">
        <v>6927</v>
      </c>
      <c r="C2551" s="3" t="s">
        <v>7112</v>
      </c>
      <c r="D2551" s="3" t="s">
        <v>7109</v>
      </c>
      <c r="E2551" s="3" t="s">
        <v>2435</v>
      </c>
      <c r="F2551" s="3" t="s">
        <v>7113</v>
      </c>
      <c r="G2551" s="3" t="s">
        <v>745</v>
      </c>
      <c r="H2551" s="3"/>
      <c r="I2551" s="2"/>
      <c r="J2551" s="2"/>
      <c r="L2551" s="2"/>
      <c r="M2551" s="3" t="s">
        <v>441</v>
      </c>
      <c r="N2551" s="3"/>
      <c r="O2551" s="3" t="s">
        <v>7112</v>
      </c>
      <c r="P2551" s="2"/>
      <c r="Q2551" s="2"/>
      <c r="S2551" s="2"/>
    </row>
    <row r="2552" spans="1:19" ht="15.75" customHeight="1">
      <c r="A2552" s="3" t="s">
        <v>441</v>
      </c>
      <c r="B2552" s="3" t="s">
        <v>6927</v>
      </c>
      <c r="C2552" s="3" t="s">
        <v>7114</v>
      </c>
      <c r="D2552" s="3" t="s">
        <v>7109</v>
      </c>
      <c r="E2552" s="3" t="s">
        <v>1710</v>
      </c>
      <c r="F2552" s="3" t="s">
        <v>7115</v>
      </c>
      <c r="G2552" s="3" t="s">
        <v>745</v>
      </c>
      <c r="H2552" s="3"/>
      <c r="I2552" s="2"/>
      <c r="J2552" s="2"/>
      <c r="L2552" s="2"/>
      <c r="M2552" s="3" t="s">
        <v>441</v>
      </c>
      <c r="N2552" s="3"/>
      <c r="O2552" s="3" t="s">
        <v>7114</v>
      </c>
      <c r="P2552" s="2"/>
      <c r="Q2552" s="2"/>
      <c r="S2552" s="2"/>
    </row>
    <row r="2553" spans="1:19" ht="15.75" customHeight="1">
      <c r="A2553" s="3" t="s">
        <v>441</v>
      </c>
      <c r="B2553" s="3" t="s">
        <v>6927</v>
      </c>
      <c r="C2553" s="3" t="s">
        <v>7116</v>
      </c>
      <c r="D2553" s="3" t="s">
        <v>7109</v>
      </c>
      <c r="E2553" s="3" t="s">
        <v>7117</v>
      </c>
      <c r="F2553" s="3" t="s">
        <v>7118</v>
      </c>
      <c r="G2553" s="3" t="s">
        <v>745</v>
      </c>
      <c r="H2553" s="3"/>
      <c r="I2553" s="2"/>
      <c r="J2553" s="2"/>
      <c r="L2553" s="2"/>
      <c r="M2553" s="3" t="s">
        <v>441</v>
      </c>
      <c r="N2553" s="3"/>
      <c r="O2553" s="3" t="s">
        <v>7116</v>
      </c>
      <c r="P2553" s="2"/>
      <c r="Q2553" s="2"/>
      <c r="S2553" s="2"/>
    </row>
    <row r="2554" spans="1:19" ht="15.75" customHeight="1">
      <c r="A2554" s="3" t="s">
        <v>441</v>
      </c>
      <c r="B2554" s="3" t="s">
        <v>6927</v>
      </c>
      <c r="C2554" s="3" t="s">
        <v>7119</v>
      </c>
      <c r="D2554" s="3" t="s">
        <v>7109</v>
      </c>
      <c r="E2554" s="3" t="s">
        <v>7120</v>
      </c>
      <c r="F2554" s="3" t="s">
        <v>7121</v>
      </c>
      <c r="G2554" s="3" t="s">
        <v>745</v>
      </c>
      <c r="H2554" s="3"/>
      <c r="I2554" s="2"/>
      <c r="J2554" s="2"/>
      <c r="L2554" s="2"/>
      <c r="M2554" s="3" t="s">
        <v>441</v>
      </c>
      <c r="N2554" s="3"/>
      <c r="O2554" s="3" t="s">
        <v>7119</v>
      </c>
      <c r="P2554" s="2"/>
      <c r="Q2554" s="2"/>
      <c r="S2554" s="2"/>
    </row>
    <row r="2555" spans="1:19" ht="15.75" customHeight="1">
      <c r="A2555" s="3" t="s">
        <v>441</v>
      </c>
      <c r="B2555" s="3" t="s">
        <v>6927</v>
      </c>
      <c r="C2555" s="3" t="s">
        <v>7122</v>
      </c>
      <c r="D2555" s="3" t="s">
        <v>7109</v>
      </c>
      <c r="E2555" s="3" t="s">
        <v>2438</v>
      </c>
      <c r="F2555" s="3" t="s">
        <v>7123</v>
      </c>
      <c r="G2555" s="3" t="s">
        <v>745</v>
      </c>
      <c r="H2555" s="3"/>
      <c r="I2555" s="2"/>
      <c r="J2555" s="2"/>
      <c r="L2555" s="2"/>
      <c r="M2555" s="3" t="s">
        <v>441</v>
      </c>
      <c r="N2555" s="3"/>
      <c r="O2555" s="3" t="s">
        <v>7122</v>
      </c>
      <c r="P2555" s="2"/>
      <c r="Q2555" s="2"/>
      <c r="S2555" s="2"/>
    </row>
    <row r="2556" spans="1:19" ht="15.75" customHeight="1">
      <c r="A2556" s="3" t="s">
        <v>441</v>
      </c>
      <c r="B2556" s="3" t="s">
        <v>6927</v>
      </c>
      <c r="C2556" s="3" t="s">
        <v>7124</v>
      </c>
      <c r="D2556" s="3" t="s">
        <v>7109</v>
      </c>
      <c r="E2556" s="3" t="s">
        <v>7125</v>
      </c>
      <c r="F2556" s="3" t="s">
        <v>7126</v>
      </c>
      <c r="G2556" s="3" t="s">
        <v>745</v>
      </c>
      <c r="H2556" s="3"/>
      <c r="I2556" s="2"/>
      <c r="J2556" s="2"/>
      <c r="L2556" s="2"/>
      <c r="M2556" s="3" t="s">
        <v>441</v>
      </c>
      <c r="N2556" s="3"/>
      <c r="O2556" s="3" t="s">
        <v>7124</v>
      </c>
      <c r="P2556" s="2"/>
      <c r="Q2556" s="2"/>
      <c r="S2556" s="2"/>
    </row>
    <row r="2557" spans="1:19" ht="15.75" customHeight="1">
      <c r="A2557" s="3" t="s">
        <v>441</v>
      </c>
      <c r="B2557" s="3" t="s">
        <v>6927</v>
      </c>
      <c r="C2557" s="3" t="s">
        <v>7127</v>
      </c>
      <c r="D2557" s="3" t="s">
        <v>7128</v>
      </c>
      <c r="E2557" s="3" t="s">
        <v>7129</v>
      </c>
      <c r="F2557" s="3" t="s">
        <v>7130</v>
      </c>
      <c r="G2557" s="3" t="s">
        <v>741</v>
      </c>
      <c r="H2557" s="3"/>
      <c r="I2557" s="2"/>
      <c r="J2557" s="2"/>
      <c r="L2557" s="2"/>
      <c r="M2557" s="3" t="s">
        <v>441</v>
      </c>
      <c r="N2557" s="3"/>
      <c r="O2557" s="3" t="s">
        <v>7127</v>
      </c>
      <c r="P2557" s="2"/>
      <c r="Q2557" s="2"/>
      <c r="S2557" s="2"/>
    </row>
    <row r="2558" spans="1:19" ht="15.75" customHeight="1">
      <c r="A2558" s="3" t="s">
        <v>441</v>
      </c>
      <c r="B2558" s="3" t="s">
        <v>6927</v>
      </c>
      <c r="C2558" s="3" t="s">
        <v>7131</v>
      </c>
      <c r="D2558" s="3" t="s">
        <v>7128</v>
      </c>
      <c r="E2558" s="3" t="s">
        <v>7132</v>
      </c>
      <c r="F2558" s="3" t="s">
        <v>7133</v>
      </c>
      <c r="G2558" s="3" t="s">
        <v>745</v>
      </c>
      <c r="H2558" s="3"/>
      <c r="I2558" s="2"/>
      <c r="J2558" s="2"/>
      <c r="L2558" s="2"/>
      <c r="M2558" s="3" t="s">
        <v>441</v>
      </c>
      <c r="N2558" s="3"/>
      <c r="O2558" s="3" t="s">
        <v>7131</v>
      </c>
      <c r="P2558" s="2"/>
      <c r="Q2558" s="2"/>
      <c r="S2558" s="2"/>
    </row>
    <row r="2559" spans="1:19" ht="15.75" customHeight="1">
      <c r="A2559" s="3" t="s">
        <v>445</v>
      </c>
      <c r="B2559" s="3" t="s">
        <v>6927</v>
      </c>
      <c r="C2559" s="3" t="s">
        <v>7134</v>
      </c>
      <c r="D2559" s="3" t="s">
        <v>7128</v>
      </c>
      <c r="E2559" s="3" t="s">
        <v>7135</v>
      </c>
      <c r="F2559" s="3" t="s">
        <v>7136</v>
      </c>
      <c r="G2559" s="3" t="s">
        <v>745</v>
      </c>
      <c r="H2559" s="3"/>
      <c r="I2559" s="2"/>
      <c r="J2559" s="2"/>
      <c r="L2559" s="2"/>
      <c r="M2559" s="3" t="s">
        <v>445</v>
      </c>
      <c r="N2559" s="3"/>
      <c r="O2559" s="3" t="s">
        <v>7134</v>
      </c>
      <c r="P2559" s="2"/>
      <c r="Q2559" s="2"/>
      <c r="S2559" s="2"/>
    </row>
    <row r="2560" spans="1:19" ht="15.75" customHeight="1">
      <c r="A2560" s="3" t="s">
        <v>445</v>
      </c>
      <c r="B2560" s="3" t="s">
        <v>6927</v>
      </c>
      <c r="C2560" s="3" t="s">
        <v>7137</v>
      </c>
      <c r="D2560" s="3" t="s">
        <v>7128</v>
      </c>
      <c r="E2560" s="3" t="s">
        <v>7138</v>
      </c>
      <c r="F2560" s="3" t="s">
        <v>7139</v>
      </c>
      <c r="G2560" s="3" t="s">
        <v>745</v>
      </c>
      <c r="H2560" s="3"/>
      <c r="I2560" s="2"/>
      <c r="J2560" s="2"/>
      <c r="L2560" s="2"/>
      <c r="M2560" s="3" t="s">
        <v>445</v>
      </c>
      <c r="N2560" s="3"/>
      <c r="O2560" s="3" t="s">
        <v>7137</v>
      </c>
      <c r="P2560" s="2"/>
      <c r="Q2560" s="2"/>
      <c r="S2560" s="2"/>
    </row>
    <row r="2561" spans="1:19" ht="15.75" customHeight="1">
      <c r="A2561" s="3" t="s">
        <v>445</v>
      </c>
      <c r="B2561" s="3" t="s">
        <v>6927</v>
      </c>
      <c r="C2561" s="3" t="s">
        <v>7140</v>
      </c>
      <c r="D2561" s="3" t="s">
        <v>7128</v>
      </c>
      <c r="E2561" s="3" t="s">
        <v>2404</v>
      </c>
      <c r="F2561" s="3" t="s">
        <v>7141</v>
      </c>
      <c r="G2561" s="3" t="s">
        <v>745</v>
      </c>
      <c r="H2561" s="3"/>
      <c r="I2561" s="2"/>
      <c r="J2561" s="2"/>
      <c r="L2561" s="2"/>
      <c r="M2561" s="3" t="s">
        <v>445</v>
      </c>
      <c r="N2561" s="3"/>
      <c r="O2561" s="3" t="s">
        <v>7140</v>
      </c>
      <c r="P2561" s="2"/>
      <c r="Q2561" s="2"/>
      <c r="S2561" s="2"/>
    </row>
    <row r="2562" spans="1:19" ht="15.75" customHeight="1">
      <c r="A2562" s="3" t="s">
        <v>445</v>
      </c>
      <c r="B2562" s="3" t="s">
        <v>6927</v>
      </c>
      <c r="C2562" s="3" t="s">
        <v>7142</v>
      </c>
      <c r="D2562" s="3" t="s">
        <v>7128</v>
      </c>
      <c r="E2562" s="3" t="s">
        <v>2407</v>
      </c>
      <c r="F2562" s="3" t="s">
        <v>7143</v>
      </c>
      <c r="G2562" s="3" t="s">
        <v>745</v>
      </c>
      <c r="H2562" s="3"/>
      <c r="I2562" s="2"/>
      <c r="J2562" s="2"/>
      <c r="L2562" s="2"/>
      <c r="M2562" s="3" t="s">
        <v>445</v>
      </c>
      <c r="N2562" s="3"/>
      <c r="O2562" s="3" t="s">
        <v>7142</v>
      </c>
      <c r="P2562" s="2"/>
      <c r="Q2562" s="2"/>
      <c r="S2562" s="2"/>
    </row>
    <row r="2563" spans="1:19" ht="15.75" customHeight="1">
      <c r="A2563" s="3" t="s">
        <v>445</v>
      </c>
      <c r="B2563" s="3" t="s">
        <v>6927</v>
      </c>
      <c r="C2563" s="3" t="s">
        <v>7144</v>
      </c>
      <c r="D2563" s="3" t="s">
        <v>7128</v>
      </c>
      <c r="E2563" s="3" t="s">
        <v>7145</v>
      </c>
      <c r="F2563" s="3" t="s">
        <v>7146</v>
      </c>
      <c r="G2563" s="3" t="s">
        <v>745</v>
      </c>
      <c r="H2563" s="3"/>
      <c r="I2563" s="2"/>
      <c r="J2563" s="2"/>
      <c r="L2563" s="2"/>
      <c r="M2563" s="3" t="s">
        <v>445</v>
      </c>
      <c r="N2563" s="3"/>
      <c r="O2563" s="3" t="s">
        <v>7144</v>
      </c>
      <c r="P2563" s="2"/>
      <c r="Q2563" s="2"/>
      <c r="S2563" s="2"/>
    </row>
    <row r="2564" spans="1:19" ht="15.75" customHeight="1">
      <c r="A2564" s="3" t="s">
        <v>445</v>
      </c>
      <c r="B2564" s="3" t="s">
        <v>6927</v>
      </c>
      <c r="C2564" s="3" t="s">
        <v>3800</v>
      </c>
      <c r="D2564" s="3" t="s">
        <v>7128</v>
      </c>
      <c r="E2564" s="3" t="s">
        <v>7147</v>
      </c>
      <c r="F2564" s="3" t="s">
        <v>7148</v>
      </c>
      <c r="G2564" s="3" t="s">
        <v>745</v>
      </c>
      <c r="H2564" s="3"/>
      <c r="I2564" s="2"/>
      <c r="J2564" s="2"/>
      <c r="L2564" s="2"/>
      <c r="M2564" s="3" t="s">
        <v>445</v>
      </c>
      <c r="N2564" s="3"/>
      <c r="O2564" s="3" t="s">
        <v>3800</v>
      </c>
      <c r="P2564" s="2"/>
      <c r="Q2564" s="2"/>
      <c r="S2564" s="2"/>
    </row>
    <row r="2565" spans="1:19" ht="15.75" customHeight="1">
      <c r="A2565" s="3" t="s">
        <v>445</v>
      </c>
      <c r="B2565" s="3" t="s">
        <v>6927</v>
      </c>
      <c r="C2565" s="3" t="s">
        <v>7149</v>
      </c>
      <c r="D2565" s="3" t="s">
        <v>7128</v>
      </c>
      <c r="E2565" s="3" t="s">
        <v>2410</v>
      </c>
      <c r="F2565" s="3" t="s">
        <v>7150</v>
      </c>
      <c r="G2565" s="3" t="s">
        <v>745</v>
      </c>
      <c r="H2565" s="3"/>
      <c r="I2565" s="2"/>
      <c r="J2565" s="2"/>
      <c r="L2565" s="2"/>
      <c r="M2565" s="3" t="s">
        <v>445</v>
      </c>
      <c r="N2565" s="3"/>
      <c r="O2565" s="3" t="s">
        <v>7149</v>
      </c>
      <c r="P2565" s="2"/>
      <c r="Q2565" s="2"/>
      <c r="S2565" s="2"/>
    </row>
    <row r="2566" spans="1:19" ht="15.75" customHeight="1">
      <c r="A2566" s="3" t="s">
        <v>445</v>
      </c>
      <c r="B2566" s="3" t="s">
        <v>6927</v>
      </c>
      <c r="C2566" s="3" t="s">
        <v>7151</v>
      </c>
      <c r="D2566" s="3" t="s">
        <v>7128</v>
      </c>
      <c r="E2566" s="3" t="s">
        <v>2907</v>
      </c>
      <c r="F2566" s="3" t="s">
        <v>7152</v>
      </c>
      <c r="G2566" s="3" t="s">
        <v>745</v>
      </c>
      <c r="H2566" s="3"/>
      <c r="I2566" s="2"/>
      <c r="J2566" s="2"/>
      <c r="L2566" s="2"/>
      <c r="M2566" s="3" t="s">
        <v>445</v>
      </c>
      <c r="N2566" s="3"/>
      <c r="O2566" s="3" t="s">
        <v>7151</v>
      </c>
      <c r="P2566" s="2"/>
      <c r="Q2566" s="2"/>
      <c r="S2566" s="2"/>
    </row>
    <row r="2567" spans="1:19" ht="15.75" customHeight="1">
      <c r="A2567" s="3" t="s">
        <v>445</v>
      </c>
      <c r="B2567" s="3" t="s">
        <v>6927</v>
      </c>
      <c r="C2567" s="3" t="s">
        <v>7153</v>
      </c>
      <c r="D2567" s="3" t="s">
        <v>7128</v>
      </c>
      <c r="E2567" s="3" t="s">
        <v>7154</v>
      </c>
      <c r="F2567" s="3" t="s">
        <v>7155</v>
      </c>
      <c r="G2567" s="3" t="s">
        <v>745</v>
      </c>
      <c r="H2567" s="3"/>
      <c r="I2567" s="2"/>
      <c r="J2567" s="2"/>
      <c r="L2567" s="2"/>
      <c r="M2567" s="3" t="s">
        <v>445</v>
      </c>
      <c r="N2567" s="3"/>
      <c r="O2567" s="3" t="s">
        <v>7153</v>
      </c>
      <c r="P2567" s="2"/>
      <c r="Q2567" s="2"/>
      <c r="S2567" s="2"/>
    </row>
    <row r="2568" spans="1:19" ht="15.75" customHeight="1">
      <c r="A2568" s="3" t="s">
        <v>445</v>
      </c>
      <c r="B2568" s="3" t="s">
        <v>6927</v>
      </c>
      <c r="C2568" s="3" t="s">
        <v>7156</v>
      </c>
      <c r="D2568" s="3" t="s">
        <v>7157</v>
      </c>
      <c r="E2568" s="3" t="s">
        <v>7158</v>
      </c>
      <c r="F2568" s="3" t="s">
        <v>7159</v>
      </c>
      <c r="G2568" s="3" t="s">
        <v>741</v>
      </c>
      <c r="H2568" s="3"/>
      <c r="I2568" s="2"/>
      <c r="J2568" s="2"/>
      <c r="L2568" s="2"/>
      <c r="M2568" s="3" t="s">
        <v>445</v>
      </c>
      <c r="N2568" s="3"/>
      <c r="O2568" s="3" t="s">
        <v>7156</v>
      </c>
      <c r="P2568" s="2"/>
      <c r="Q2568" s="2"/>
      <c r="S2568" s="2"/>
    </row>
    <row r="2569" spans="1:19" ht="15.75" customHeight="1">
      <c r="A2569" s="3" t="s">
        <v>445</v>
      </c>
      <c r="B2569" s="3" t="s">
        <v>6927</v>
      </c>
      <c r="C2569" s="3" t="s">
        <v>7160</v>
      </c>
      <c r="D2569" s="3" t="s">
        <v>7157</v>
      </c>
      <c r="E2569" s="3" t="s">
        <v>866</v>
      </c>
      <c r="F2569" s="3" t="s">
        <v>7161</v>
      </c>
      <c r="G2569" s="3" t="s">
        <v>745</v>
      </c>
      <c r="H2569" s="3"/>
      <c r="I2569" s="2"/>
      <c r="J2569" s="2"/>
      <c r="L2569" s="2"/>
      <c r="M2569" s="3" t="s">
        <v>445</v>
      </c>
      <c r="N2569" s="3"/>
      <c r="O2569" s="3" t="s">
        <v>7160</v>
      </c>
      <c r="P2569" s="2"/>
      <c r="Q2569" s="2"/>
      <c r="S2569" s="2"/>
    </row>
    <row r="2570" spans="1:19" ht="15.75" customHeight="1">
      <c r="A2570" s="3" t="s">
        <v>445</v>
      </c>
      <c r="B2570" s="3" t="s">
        <v>6927</v>
      </c>
      <c r="C2570" s="3" t="s">
        <v>7162</v>
      </c>
      <c r="D2570" s="3" t="s">
        <v>7157</v>
      </c>
      <c r="E2570" s="3" t="s">
        <v>7163</v>
      </c>
      <c r="F2570" s="3" t="s">
        <v>7164</v>
      </c>
      <c r="G2570" s="3" t="s">
        <v>745</v>
      </c>
      <c r="H2570" s="3"/>
      <c r="I2570" s="2"/>
      <c r="J2570" s="2"/>
      <c r="L2570" s="2"/>
      <c r="M2570" s="3" t="s">
        <v>445</v>
      </c>
      <c r="N2570" s="3"/>
      <c r="O2570" s="3" t="s">
        <v>7162</v>
      </c>
      <c r="P2570" s="2"/>
      <c r="Q2570" s="2"/>
      <c r="S2570" s="2"/>
    </row>
    <row r="2571" spans="1:19" ht="15.75" customHeight="1">
      <c r="A2571" s="3" t="s">
        <v>445</v>
      </c>
      <c r="B2571" s="3" t="s">
        <v>6927</v>
      </c>
      <c r="C2571" s="3" t="s">
        <v>7165</v>
      </c>
      <c r="D2571" s="3" t="s">
        <v>7157</v>
      </c>
      <c r="E2571" s="3" t="s">
        <v>7166</v>
      </c>
      <c r="F2571" s="3" t="s">
        <v>7167</v>
      </c>
      <c r="G2571" s="3" t="s">
        <v>745</v>
      </c>
      <c r="H2571" s="3"/>
      <c r="I2571" s="2"/>
      <c r="J2571" s="2"/>
      <c r="L2571" s="2"/>
      <c r="M2571" s="3" t="s">
        <v>445</v>
      </c>
      <c r="N2571" s="3"/>
      <c r="O2571" s="3" t="s">
        <v>7165</v>
      </c>
      <c r="P2571" s="2"/>
      <c r="Q2571" s="2"/>
      <c r="S2571" s="2"/>
    </row>
    <row r="2572" spans="1:19" ht="15.75" customHeight="1">
      <c r="A2572" s="3" t="s">
        <v>445</v>
      </c>
      <c r="B2572" s="3" t="s">
        <v>6927</v>
      </c>
      <c r="C2572" s="3" t="s">
        <v>7168</v>
      </c>
      <c r="D2572" s="3" t="s">
        <v>7157</v>
      </c>
      <c r="E2572" s="3" t="s">
        <v>7169</v>
      </c>
      <c r="F2572" s="3" t="s">
        <v>7170</v>
      </c>
      <c r="G2572" s="3" t="s">
        <v>745</v>
      </c>
      <c r="H2572" s="3"/>
      <c r="I2572" s="2"/>
      <c r="J2572" s="2"/>
      <c r="L2572" s="2"/>
      <c r="M2572" s="3" t="s">
        <v>445</v>
      </c>
      <c r="N2572" s="3"/>
      <c r="O2572" s="3" t="s">
        <v>7168</v>
      </c>
      <c r="P2572" s="2"/>
      <c r="Q2572" s="2"/>
      <c r="S2572" s="2"/>
    </row>
    <row r="2573" spans="1:19" ht="15.75" customHeight="1">
      <c r="A2573" s="3" t="s">
        <v>445</v>
      </c>
      <c r="B2573" s="3" t="s">
        <v>6927</v>
      </c>
      <c r="C2573" s="3" t="s">
        <v>7171</v>
      </c>
      <c r="D2573" s="3" t="s">
        <v>7157</v>
      </c>
      <c r="E2573" s="3" t="s">
        <v>2422</v>
      </c>
      <c r="F2573" s="3" t="s">
        <v>7172</v>
      </c>
      <c r="G2573" s="3" t="s">
        <v>745</v>
      </c>
      <c r="H2573" s="3"/>
      <c r="I2573" s="2"/>
      <c r="J2573" s="2"/>
      <c r="L2573" s="2"/>
      <c r="M2573" s="3" t="s">
        <v>445</v>
      </c>
      <c r="N2573" s="3"/>
      <c r="O2573" s="3" t="s">
        <v>7171</v>
      </c>
      <c r="P2573" s="2"/>
      <c r="Q2573" s="2"/>
      <c r="S2573" s="2"/>
    </row>
    <row r="2574" spans="1:19" ht="15.75" customHeight="1">
      <c r="A2574" s="3" t="s">
        <v>445</v>
      </c>
      <c r="B2574" s="3" t="s">
        <v>6927</v>
      </c>
      <c r="C2574" s="3" t="s">
        <v>7173</v>
      </c>
      <c r="D2574" s="3" t="s">
        <v>7157</v>
      </c>
      <c r="E2574" s="3" t="s">
        <v>2424</v>
      </c>
      <c r="F2574" s="3" t="s">
        <v>7174</v>
      </c>
      <c r="G2574" s="3" t="s">
        <v>745</v>
      </c>
      <c r="H2574" s="3"/>
      <c r="I2574" s="2"/>
      <c r="J2574" s="2"/>
      <c r="L2574" s="2"/>
      <c r="M2574" s="3" t="s">
        <v>445</v>
      </c>
      <c r="N2574" s="3"/>
      <c r="O2574" s="3" t="s">
        <v>7173</v>
      </c>
      <c r="P2574" s="2"/>
      <c r="Q2574" s="2"/>
      <c r="S2574" s="2"/>
    </row>
    <row r="2575" spans="1:19" ht="15.75" customHeight="1">
      <c r="A2575" s="3" t="s">
        <v>445</v>
      </c>
      <c r="B2575" s="3" t="s">
        <v>6927</v>
      </c>
      <c r="C2575" s="3" t="s">
        <v>7175</v>
      </c>
      <c r="D2575" s="3" t="s">
        <v>7157</v>
      </c>
      <c r="E2575" s="3" t="s">
        <v>1396</v>
      </c>
      <c r="F2575" s="3" t="s">
        <v>7176</v>
      </c>
      <c r="G2575" s="3" t="s">
        <v>745</v>
      </c>
      <c r="H2575" s="3" t="s">
        <v>7177</v>
      </c>
      <c r="I2575" s="2"/>
      <c r="J2575" s="2"/>
      <c r="L2575" s="2"/>
      <c r="M2575" s="3" t="s">
        <v>445</v>
      </c>
      <c r="N2575" s="3"/>
      <c r="O2575" s="3" t="s">
        <v>7175</v>
      </c>
      <c r="P2575" s="2"/>
      <c r="Q2575" s="2"/>
      <c r="S2575" s="2"/>
    </row>
    <row r="2576" spans="1:19" ht="15.75" customHeight="1">
      <c r="A2576" s="3" t="s">
        <v>445</v>
      </c>
      <c r="B2576" s="3" t="s">
        <v>6927</v>
      </c>
      <c r="C2576" s="3" t="s">
        <v>7178</v>
      </c>
      <c r="D2576" s="3" t="s">
        <v>7157</v>
      </c>
      <c r="E2576" s="3" t="s">
        <v>7179</v>
      </c>
      <c r="F2576" s="3" t="s">
        <v>7180</v>
      </c>
      <c r="G2576" s="3" t="s">
        <v>745</v>
      </c>
      <c r="H2576" s="3"/>
      <c r="I2576" s="2"/>
      <c r="J2576" s="2"/>
      <c r="L2576" s="2"/>
      <c r="M2576" s="3" t="s">
        <v>445</v>
      </c>
      <c r="N2576" s="3"/>
      <c r="O2576" s="3" t="s">
        <v>7178</v>
      </c>
      <c r="P2576" s="2"/>
      <c r="Q2576" s="2"/>
      <c r="S2576" s="2"/>
    </row>
    <row r="2577" spans="1:19" ht="15.75" customHeight="1">
      <c r="A2577" s="3" t="s">
        <v>445</v>
      </c>
      <c r="B2577" s="3" t="s">
        <v>6927</v>
      </c>
      <c r="C2577" s="3" t="s">
        <v>7181</v>
      </c>
      <c r="D2577" s="3" t="s">
        <v>7182</v>
      </c>
      <c r="E2577" s="3" t="s">
        <v>7183</v>
      </c>
      <c r="F2577" s="3" t="s">
        <v>7184</v>
      </c>
      <c r="G2577" s="3" t="s">
        <v>741</v>
      </c>
      <c r="H2577" s="3"/>
      <c r="I2577" s="2"/>
      <c r="J2577" s="2"/>
      <c r="L2577" s="2"/>
      <c r="M2577" s="3" t="s">
        <v>445</v>
      </c>
      <c r="N2577" s="3"/>
      <c r="O2577" s="3" t="s">
        <v>7181</v>
      </c>
      <c r="P2577" s="2"/>
      <c r="Q2577" s="2"/>
      <c r="S2577" s="2"/>
    </row>
    <row r="2578" spans="1:19" ht="15.75" customHeight="1">
      <c r="A2578" s="3" t="s">
        <v>445</v>
      </c>
      <c r="B2578" s="3" t="s">
        <v>6927</v>
      </c>
      <c r="C2578" s="3" t="s">
        <v>7185</v>
      </c>
      <c r="D2578" s="3" t="s">
        <v>7182</v>
      </c>
      <c r="E2578" s="3" t="s">
        <v>2431</v>
      </c>
      <c r="F2578" s="3" t="s">
        <v>7186</v>
      </c>
      <c r="G2578" s="3" t="s">
        <v>745</v>
      </c>
      <c r="H2578" s="3"/>
      <c r="I2578" s="2"/>
      <c r="J2578" s="2"/>
      <c r="L2578" s="2"/>
      <c r="M2578" s="3" t="s">
        <v>445</v>
      </c>
      <c r="N2578" s="3"/>
      <c r="O2578" s="3" t="s">
        <v>7185</v>
      </c>
      <c r="P2578" s="2"/>
      <c r="Q2578" s="2"/>
      <c r="S2578" s="2"/>
    </row>
    <row r="2579" spans="1:19" ht="15.75" customHeight="1">
      <c r="A2579" s="3" t="s">
        <v>445</v>
      </c>
      <c r="B2579" s="3" t="s">
        <v>6927</v>
      </c>
      <c r="C2579" s="3" t="s">
        <v>2956</v>
      </c>
      <c r="D2579" s="3" t="s">
        <v>7182</v>
      </c>
      <c r="E2579" s="3" t="s">
        <v>6894</v>
      </c>
      <c r="F2579" s="3" t="s">
        <v>7187</v>
      </c>
      <c r="G2579" s="3" t="s">
        <v>745</v>
      </c>
      <c r="H2579" s="3"/>
      <c r="I2579" s="2"/>
      <c r="J2579" s="2"/>
      <c r="L2579" s="2"/>
      <c r="M2579" s="3" t="s">
        <v>445</v>
      </c>
      <c r="N2579" s="3"/>
      <c r="O2579" s="3" t="s">
        <v>2956</v>
      </c>
      <c r="P2579" s="2"/>
      <c r="Q2579" s="2"/>
      <c r="S2579" s="2"/>
    </row>
    <row r="2580" spans="1:19" ht="15.75" customHeight="1">
      <c r="A2580" s="3" t="s">
        <v>445</v>
      </c>
      <c r="B2580" s="3" t="s">
        <v>6927</v>
      </c>
      <c r="C2580" s="3" t="s">
        <v>7188</v>
      </c>
      <c r="D2580" s="3" t="s">
        <v>7182</v>
      </c>
      <c r="E2580" s="3" t="s">
        <v>7189</v>
      </c>
      <c r="F2580" s="3" t="s">
        <v>7190</v>
      </c>
      <c r="G2580" s="3" t="s">
        <v>745</v>
      </c>
      <c r="H2580" s="3"/>
      <c r="I2580" s="2"/>
      <c r="J2580" s="2"/>
      <c r="L2580" s="2"/>
      <c r="M2580" s="3" t="s">
        <v>445</v>
      </c>
      <c r="N2580" s="3"/>
      <c r="O2580" s="3" t="s">
        <v>7188</v>
      </c>
      <c r="P2580" s="2"/>
      <c r="Q2580" s="2"/>
      <c r="S2580" s="2"/>
    </row>
    <row r="2581" spans="1:19" ht="15.75" customHeight="1">
      <c r="A2581" s="3" t="s">
        <v>445</v>
      </c>
      <c r="B2581" s="3" t="s">
        <v>6927</v>
      </c>
      <c r="C2581" s="3" t="s">
        <v>7191</v>
      </c>
      <c r="D2581" s="3" t="s">
        <v>7182</v>
      </c>
      <c r="E2581" s="3" t="s">
        <v>7192</v>
      </c>
      <c r="F2581" s="3" t="s">
        <v>7193</v>
      </c>
      <c r="G2581" s="3" t="s">
        <v>745</v>
      </c>
      <c r="H2581" s="3"/>
      <c r="I2581" s="2"/>
      <c r="J2581" s="2"/>
      <c r="L2581" s="2"/>
      <c r="M2581" s="3" t="s">
        <v>445</v>
      </c>
      <c r="N2581" s="3"/>
      <c r="O2581" s="3" t="s">
        <v>7191</v>
      </c>
      <c r="P2581" s="2"/>
      <c r="Q2581" s="2"/>
      <c r="S2581" s="2"/>
    </row>
    <row r="2582" spans="1:19" ht="15.75" customHeight="1">
      <c r="A2582" s="3" t="s">
        <v>445</v>
      </c>
      <c r="B2582" s="3" t="s">
        <v>6927</v>
      </c>
      <c r="C2582" s="3" t="s">
        <v>7194</v>
      </c>
      <c r="D2582" s="3" t="s">
        <v>7182</v>
      </c>
      <c r="E2582" s="3" t="s">
        <v>7195</v>
      </c>
      <c r="F2582" s="3" t="s">
        <v>7196</v>
      </c>
      <c r="G2582" s="3" t="s">
        <v>745</v>
      </c>
      <c r="H2582" s="3"/>
      <c r="I2582" s="2"/>
      <c r="J2582" s="2"/>
      <c r="L2582" s="2"/>
      <c r="M2582" s="3" t="s">
        <v>445</v>
      </c>
      <c r="N2582" s="3"/>
      <c r="O2582" s="3" t="s">
        <v>7194</v>
      </c>
      <c r="P2582" s="2"/>
      <c r="Q2582" s="2"/>
      <c r="S2582" s="2"/>
    </row>
    <row r="2583" spans="1:19" ht="15.75" customHeight="1">
      <c r="A2583" s="3" t="s">
        <v>445</v>
      </c>
      <c r="B2583" s="3" t="s">
        <v>6927</v>
      </c>
      <c r="C2583" s="3" t="s">
        <v>5989</v>
      </c>
      <c r="D2583" s="3" t="s">
        <v>7182</v>
      </c>
      <c r="E2583" s="3" t="s">
        <v>4208</v>
      </c>
      <c r="F2583" s="3" t="s">
        <v>7197</v>
      </c>
      <c r="G2583" s="3" t="s">
        <v>745</v>
      </c>
      <c r="H2583" s="3"/>
      <c r="I2583" s="2"/>
      <c r="J2583" s="2"/>
      <c r="L2583" s="2"/>
      <c r="M2583" s="3" t="s">
        <v>445</v>
      </c>
      <c r="N2583" s="3"/>
      <c r="O2583" s="3" t="s">
        <v>5989</v>
      </c>
      <c r="P2583" s="2"/>
      <c r="Q2583" s="2"/>
      <c r="S2583" s="2"/>
    </row>
    <row r="2584" spans="1:19" ht="15.75" customHeight="1">
      <c r="A2584" s="3" t="s">
        <v>445</v>
      </c>
      <c r="B2584" s="3" t="s">
        <v>6927</v>
      </c>
      <c r="C2584" s="3" t="s">
        <v>7198</v>
      </c>
      <c r="D2584" s="3" t="s">
        <v>7182</v>
      </c>
      <c r="E2584" s="3" t="s">
        <v>7199</v>
      </c>
      <c r="F2584" s="3" t="s">
        <v>7200</v>
      </c>
      <c r="G2584" s="3" t="s">
        <v>745</v>
      </c>
      <c r="H2584" s="3"/>
      <c r="I2584" s="2"/>
      <c r="J2584" s="2"/>
      <c r="L2584" s="2"/>
      <c r="M2584" s="3" t="s">
        <v>445</v>
      </c>
      <c r="N2584" s="3"/>
      <c r="O2584" s="3" t="s">
        <v>7198</v>
      </c>
      <c r="P2584" s="2"/>
      <c r="Q2584" s="2"/>
      <c r="S2584" s="2"/>
    </row>
    <row r="2585" spans="1:19" ht="15.75" customHeight="1">
      <c r="A2585" s="3" t="s">
        <v>445</v>
      </c>
      <c r="B2585" s="3" t="s">
        <v>6927</v>
      </c>
      <c r="C2585" s="3" t="s">
        <v>7201</v>
      </c>
      <c r="D2585" s="3" t="s">
        <v>7182</v>
      </c>
      <c r="E2585" s="3" t="s">
        <v>2429</v>
      </c>
      <c r="F2585" s="3" t="s">
        <v>7202</v>
      </c>
      <c r="G2585" s="3" t="s">
        <v>745</v>
      </c>
      <c r="H2585" s="3"/>
      <c r="I2585" s="2"/>
      <c r="J2585" s="2"/>
      <c r="L2585" s="2"/>
      <c r="M2585" s="3" t="s">
        <v>445</v>
      </c>
      <c r="N2585" s="3"/>
      <c r="O2585" s="3" t="s">
        <v>7201</v>
      </c>
      <c r="P2585" s="2"/>
      <c r="Q2585" s="2"/>
      <c r="S2585" s="2"/>
    </row>
    <row r="2586" spans="1:19" ht="15.75" customHeight="1">
      <c r="A2586" s="3" t="s">
        <v>445</v>
      </c>
      <c r="B2586" s="3" t="s">
        <v>6927</v>
      </c>
      <c r="C2586" s="3" t="s">
        <v>7203</v>
      </c>
      <c r="D2586" s="3" t="s">
        <v>7182</v>
      </c>
      <c r="E2586" s="3" t="s">
        <v>7204</v>
      </c>
      <c r="F2586" s="3" t="s">
        <v>7205</v>
      </c>
      <c r="G2586" s="3" t="s">
        <v>745</v>
      </c>
      <c r="H2586" s="3"/>
      <c r="I2586" s="2"/>
      <c r="J2586" s="2"/>
      <c r="L2586" s="2"/>
      <c r="M2586" s="3" t="s">
        <v>445</v>
      </c>
      <c r="N2586" s="3"/>
      <c r="O2586" s="3" t="s">
        <v>7203</v>
      </c>
      <c r="P2586" s="2"/>
      <c r="Q2586" s="2"/>
      <c r="S2586" s="2"/>
    </row>
    <row r="2587" spans="1:19" ht="15.75" customHeight="1">
      <c r="A2587" s="3" t="s">
        <v>445</v>
      </c>
      <c r="B2587" s="3" t="s">
        <v>6927</v>
      </c>
      <c r="C2587" s="3" t="s">
        <v>7206</v>
      </c>
      <c r="D2587" s="3" t="s">
        <v>7182</v>
      </c>
      <c r="E2587" s="3" t="s">
        <v>2448</v>
      </c>
      <c r="F2587" s="3" t="s">
        <v>7207</v>
      </c>
      <c r="G2587" s="3" t="s">
        <v>745</v>
      </c>
      <c r="H2587" s="3"/>
      <c r="I2587" s="2"/>
      <c r="J2587" s="2"/>
      <c r="L2587" s="2"/>
      <c r="M2587" s="3" t="s">
        <v>445</v>
      </c>
      <c r="N2587" s="3"/>
      <c r="O2587" s="3" t="s">
        <v>7206</v>
      </c>
      <c r="P2587" s="2"/>
      <c r="Q2587" s="2"/>
      <c r="S2587" s="2"/>
    </row>
    <row r="2588" spans="1:19" ht="15.75" customHeight="1">
      <c r="A2588" s="3" t="s">
        <v>445</v>
      </c>
      <c r="B2588" s="3" t="s">
        <v>6927</v>
      </c>
      <c r="C2588" s="3" t="s">
        <v>3804</v>
      </c>
      <c r="D2588" s="3" t="s">
        <v>7208</v>
      </c>
      <c r="E2588" s="3" t="s">
        <v>7209</v>
      </c>
      <c r="F2588" s="3" t="s">
        <v>7210</v>
      </c>
      <c r="G2588" s="3" t="s">
        <v>741</v>
      </c>
      <c r="H2588" s="3"/>
      <c r="I2588" s="2"/>
      <c r="J2588" s="2"/>
      <c r="L2588" s="2"/>
      <c r="M2588" s="3" t="s">
        <v>445</v>
      </c>
      <c r="N2588" s="3"/>
      <c r="O2588" s="3" t="s">
        <v>3804</v>
      </c>
      <c r="P2588" s="2"/>
      <c r="Q2588" s="2"/>
      <c r="S2588" s="2"/>
    </row>
    <row r="2589" spans="1:19" ht="15.75" customHeight="1">
      <c r="A2589" s="3" t="s">
        <v>445</v>
      </c>
      <c r="B2589" s="3" t="s">
        <v>6927</v>
      </c>
      <c r="C2589" s="3" t="s">
        <v>3785</v>
      </c>
      <c r="D2589" s="3" t="s">
        <v>7208</v>
      </c>
      <c r="E2589" s="3" t="s">
        <v>3145</v>
      </c>
      <c r="F2589" s="3" t="s">
        <v>7211</v>
      </c>
      <c r="G2589" s="3" t="s">
        <v>745</v>
      </c>
      <c r="H2589" s="3"/>
      <c r="I2589" s="2"/>
      <c r="J2589" s="2"/>
      <c r="L2589" s="2"/>
      <c r="M2589" s="3" t="s">
        <v>445</v>
      </c>
      <c r="N2589" s="3"/>
      <c r="O2589" s="3" t="s">
        <v>3785</v>
      </c>
      <c r="P2589" s="2"/>
      <c r="Q2589" s="2"/>
      <c r="S2589" s="2"/>
    </row>
    <row r="2590" spans="1:19" ht="15.75" customHeight="1">
      <c r="A2590" s="3" t="s">
        <v>445</v>
      </c>
      <c r="B2590" s="3" t="s">
        <v>6927</v>
      </c>
      <c r="C2590" s="3" t="s">
        <v>7212</v>
      </c>
      <c r="D2590" s="3" t="s">
        <v>7208</v>
      </c>
      <c r="E2590" s="3" t="s">
        <v>1088</v>
      </c>
      <c r="F2590" s="3" t="s">
        <v>7213</v>
      </c>
      <c r="G2590" s="3" t="s">
        <v>745</v>
      </c>
      <c r="H2590" s="3"/>
      <c r="I2590" s="2"/>
      <c r="J2590" s="2"/>
      <c r="L2590" s="2"/>
      <c r="M2590" s="3" t="s">
        <v>445</v>
      </c>
      <c r="N2590" s="3"/>
      <c r="O2590" s="3" t="s">
        <v>7212</v>
      </c>
      <c r="P2590" s="2"/>
      <c r="Q2590" s="2"/>
      <c r="S2590" s="2"/>
    </row>
    <row r="2591" spans="1:19" ht="15.75" customHeight="1">
      <c r="A2591" s="3" t="s">
        <v>445</v>
      </c>
      <c r="B2591" s="3" t="s">
        <v>6927</v>
      </c>
      <c r="C2591" s="3" t="s">
        <v>7214</v>
      </c>
      <c r="D2591" s="3" t="s">
        <v>7208</v>
      </c>
      <c r="E2591" s="3" t="s">
        <v>7215</v>
      </c>
      <c r="F2591" s="3" t="s">
        <v>7216</v>
      </c>
      <c r="G2591" s="3" t="s">
        <v>745</v>
      </c>
      <c r="H2591" s="3"/>
      <c r="I2591" s="2"/>
      <c r="J2591" s="2"/>
      <c r="L2591" s="2"/>
      <c r="M2591" s="3" t="s">
        <v>445</v>
      </c>
      <c r="N2591" s="3"/>
      <c r="O2591" s="3" t="s">
        <v>7214</v>
      </c>
      <c r="P2591" s="2"/>
      <c r="Q2591" s="2"/>
      <c r="S2591" s="2"/>
    </row>
    <row r="2592" spans="1:19" ht="15.75" customHeight="1">
      <c r="A2592" s="3" t="s">
        <v>445</v>
      </c>
      <c r="B2592" s="3" t="s">
        <v>6927</v>
      </c>
      <c r="C2592" s="3" t="s">
        <v>7217</v>
      </c>
      <c r="D2592" s="3" t="s">
        <v>7208</v>
      </c>
      <c r="E2592" s="3" t="s">
        <v>753</v>
      </c>
      <c r="F2592" s="3" t="s">
        <v>7218</v>
      </c>
      <c r="G2592" s="3" t="s">
        <v>745</v>
      </c>
      <c r="H2592" s="3"/>
      <c r="I2592" s="2"/>
      <c r="J2592" s="2"/>
      <c r="L2592" s="2"/>
      <c r="M2592" s="3" t="s">
        <v>445</v>
      </c>
      <c r="N2592" s="3"/>
      <c r="O2592" s="3" t="s">
        <v>7217</v>
      </c>
      <c r="P2592" s="2"/>
      <c r="Q2592" s="2"/>
      <c r="S2592" s="2"/>
    </row>
    <row r="2593" spans="1:19" ht="15.75" customHeight="1">
      <c r="A2593" s="3" t="s">
        <v>445</v>
      </c>
      <c r="B2593" s="3" t="s">
        <v>6927</v>
      </c>
      <c r="C2593" s="3" t="s">
        <v>7219</v>
      </c>
      <c r="D2593" s="3" t="s">
        <v>7208</v>
      </c>
      <c r="E2593" s="3" t="s">
        <v>7220</v>
      </c>
      <c r="F2593" s="3" t="s">
        <v>7221</v>
      </c>
      <c r="G2593" s="3" t="s">
        <v>745</v>
      </c>
      <c r="H2593" s="3"/>
      <c r="I2593" s="2"/>
      <c r="J2593" s="2"/>
      <c r="L2593" s="2"/>
      <c r="M2593" s="3" t="s">
        <v>445</v>
      </c>
      <c r="N2593" s="3"/>
      <c r="O2593" s="3" t="s">
        <v>7219</v>
      </c>
      <c r="P2593" s="2"/>
      <c r="Q2593" s="2"/>
      <c r="S2593" s="2"/>
    </row>
    <row r="2594" spans="1:19" ht="15.75" customHeight="1">
      <c r="A2594" s="3" t="s">
        <v>445</v>
      </c>
      <c r="B2594" s="3" t="s">
        <v>6927</v>
      </c>
      <c r="C2594" s="3" t="s">
        <v>7222</v>
      </c>
      <c r="D2594" s="3" t="s">
        <v>7208</v>
      </c>
      <c r="E2594" s="3" t="s">
        <v>7223</v>
      </c>
      <c r="F2594" s="3" t="s">
        <v>7224</v>
      </c>
      <c r="G2594" s="3" t="s">
        <v>745</v>
      </c>
      <c r="H2594" s="3"/>
      <c r="I2594" s="2"/>
      <c r="J2594" s="2"/>
      <c r="L2594" s="2"/>
      <c r="M2594" s="3" t="s">
        <v>445</v>
      </c>
      <c r="N2594" s="3"/>
      <c r="O2594" s="3" t="s">
        <v>7222</v>
      </c>
      <c r="P2594" s="2"/>
      <c r="Q2594" s="2"/>
      <c r="S2594" s="2"/>
    </row>
    <row r="2595" spans="1:19" ht="15.75" customHeight="1">
      <c r="A2595" s="3" t="s">
        <v>445</v>
      </c>
      <c r="B2595" s="3" t="s">
        <v>6927</v>
      </c>
      <c r="C2595" s="3" t="s">
        <v>7225</v>
      </c>
      <c r="D2595" s="3" t="s">
        <v>7208</v>
      </c>
      <c r="E2595" s="3" t="s">
        <v>7226</v>
      </c>
      <c r="F2595" s="3" t="s">
        <v>7227</v>
      </c>
      <c r="G2595" s="3" t="s">
        <v>745</v>
      </c>
      <c r="H2595" s="3"/>
      <c r="I2595" s="2"/>
      <c r="J2595" s="2"/>
      <c r="L2595" s="2"/>
      <c r="M2595" s="3" t="s">
        <v>445</v>
      </c>
      <c r="N2595" s="3"/>
      <c r="O2595" s="3" t="s">
        <v>7225</v>
      </c>
      <c r="P2595" s="2"/>
      <c r="Q2595" s="2"/>
      <c r="S2595" s="2"/>
    </row>
    <row r="2596" spans="1:19" ht="15.75" customHeight="1">
      <c r="A2596" s="3" t="s">
        <v>445</v>
      </c>
      <c r="B2596" s="3" t="s">
        <v>6927</v>
      </c>
      <c r="C2596" s="3" t="s">
        <v>7228</v>
      </c>
      <c r="D2596" s="3" t="s">
        <v>7229</v>
      </c>
      <c r="E2596" s="3" t="s">
        <v>7230</v>
      </c>
      <c r="F2596" s="3" t="s">
        <v>7231</v>
      </c>
      <c r="G2596" s="3" t="s">
        <v>741</v>
      </c>
      <c r="H2596" s="3"/>
      <c r="I2596" s="2"/>
      <c r="J2596" s="2"/>
      <c r="L2596" s="2"/>
      <c r="M2596" s="3" t="s">
        <v>445</v>
      </c>
      <c r="N2596" s="3"/>
      <c r="O2596" s="3" t="s">
        <v>7228</v>
      </c>
      <c r="P2596" s="2"/>
      <c r="Q2596" s="2"/>
      <c r="S2596" s="2"/>
    </row>
    <row r="2597" spans="1:19" ht="15.75" customHeight="1">
      <c r="A2597" s="3" t="s">
        <v>445</v>
      </c>
      <c r="B2597" s="3" t="s">
        <v>6927</v>
      </c>
      <c r="C2597" s="3" t="s">
        <v>7232</v>
      </c>
      <c r="D2597" s="3" t="s">
        <v>7229</v>
      </c>
      <c r="E2597" s="3" t="s">
        <v>7233</v>
      </c>
      <c r="F2597" s="3" t="s">
        <v>7234</v>
      </c>
      <c r="G2597" s="3" t="s">
        <v>745</v>
      </c>
      <c r="H2597" s="3"/>
      <c r="I2597" s="2"/>
      <c r="J2597" s="2"/>
      <c r="L2597" s="2"/>
      <c r="M2597" s="3" t="s">
        <v>445</v>
      </c>
      <c r="N2597" s="3"/>
      <c r="O2597" s="3" t="s">
        <v>7232</v>
      </c>
      <c r="P2597" s="2"/>
      <c r="Q2597" s="2"/>
      <c r="S2597" s="2"/>
    </row>
    <row r="2598" spans="1:19" ht="15.75" customHeight="1">
      <c r="A2598" s="3" t="s">
        <v>445</v>
      </c>
      <c r="B2598" s="3" t="s">
        <v>6927</v>
      </c>
      <c r="C2598" s="3" t="s">
        <v>7235</v>
      </c>
      <c r="D2598" s="3" t="s">
        <v>7229</v>
      </c>
      <c r="E2598" s="3" t="s">
        <v>7236</v>
      </c>
      <c r="F2598" s="3" t="s">
        <v>7237</v>
      </c>
      <c r="G2598" s="3" t="s">
        <v>745</v>
      </c>
      <c r="H2598" s="3"/>
      <c r="I2598" s="2"/>
      <c r="J2598" s="2"/>
      <c r="L2598" s="2"/>
      <c r="M2598" s="3" t="s">
        <v>445</v>
      </c>
      <c r="N2598" s="3"/>
      <c r="O2598" s="3" t="s">
        <v>7235</v>
      </c>
      <c r="P2598" s="2"/>
      <c r="Q2598" s="2"/>
      <c r="S2598" s="2"/>
    </row>
    <row r="2599" spans="1:19" ht="15.75" customHeight="1">
      <c r="A2599" s="3" t="s">
        <v>445</v>
      </c>
      <c r="B2599" s="3" t="s">
        <v>6927</v>
      </c>
      <c r="C2599" s="3" t="s">
        <v>7238</v>
      </c>
      <c r="D2599" s="3" t="s">
        <v>7229</v>
      </c>
      <c r="E2599" s="3" t="s">
        <v>1097</v>
      </c>
      <c r="F2599" s="3" t="s">
        <v>7239</v>
      </c>
      <c r="G2599" s="3" t="s">
        <v>745</v>
      </c>
      <c r="H2599" s="3"/>
      <c r="I2599" s="2"/>
      <c r="J2599" s="2"/>
      <c r="L2599" s="2"/>
      <c r="M2599" s="3" t="s">
        <v>445</v>
      </c>
      <c r="N2599" s="3"/>
      <c r="O2599" s="3" t="s">
        <v>7238</v>
      </c>
      <c r="P2599" s="2"/>
      <c r="Q2599" s="2"/>
      <c r="S2599" s="2"/>
    </row>
    <row r="2600" spans="1:19" ht="15.75" customHeight="1">
      <c r="A2600" s="3" t="s">
        <v>445</v>
      </c>
      <c r="B2600" s="3" t="s">
        <v>6927</v>
      </c>
      <c r="C2600" s="3" t="s">
        <v>7240</v>
      </c>
      <c r="D2600" s="3" t="s">
        <v>7229</v>
      </c>
      <c r="E2600" s="3" t="s">
        <v>601</v>
      </c>
      <c r="F2600" s="3" t="s">
        <v>7241</v>
      </c>
      <c r="G2600" s="3" t="s">
        <v>745</v>
      </c>
      <c r="H2600" s="3"/>
      <c r="I2600" s="2"/>
      <c r="J2600" s="2"/>
      <c r="L2600" s="2"/>
      <c r="M2600" s="3" t="s">
        <v>445</v>
      </c>
      <c r="N2600" s="3"/>
      <c r="O2600" s="3" t="s">
        <v>7240</v>
      </c>
      <c r="P2600" s="2"/>
      <c r="Q2600" s="2"/>
      <c r="S2600" s="2"/>
    </row>
    <row r="2601" spans="1:19" ht="15.75" customHeight="1">
      <c r="A2601" s="3" t="s">
        <v>445</v>
      </c>
      <c r="B2601" s="3" t="s">
        <v>6927</v>
      </c>
      <c r="C2601" s="3" t="s">
        <v>7242</v>
      </c>
      <c r="D2601" s="3" t="s">
        <v>7229</v>
      </c>
      <c r="E2601" s="3" t="s">
        <v>1293</v>
      </c>
      <c r="F2601" s="3" t="s">
        <v>7243</v>
      </c>
      <c r="G2601" s="3" t="s">
        <v>745</v>
      </c>
      <c r="H2601" s="3"/>
      <c r="I2601" s="2"/>
      <c r="J2601" s="2"/>
      <c r="L2601" s="2"/>
      <c r="M2601" s="3" t="s">
        <v>445</v>
      </c>
      <c r="N2601" s="3"/>
      <c r="O2601" s="3" t="s">
        <v>7242</v>
      </c>
      <c r="P2601" s="2"/>
      <c r="Q2601" s="2"/>
      <c r="S2601" s="2"/>
    </row>
    <row r="2602" spans="1:19" ht="15.75" customHeight="1">
      <c r="A2602" s="3" t="s">
        <v>445</v>
      </c>
      <c r="B2602" s="3" t="s">
        <v>6927</v>
      </c>
      <c r="C2602" s="3" t="s">
        <v>7244</v>
      </c>
      <c r="D2602" s="3" t="s">
        <v>7229</v>
      </c>
      <c r="E2602" s="3" t="s">
        <v>7245</v>
      </c>
      <c r="F2602" s="3" t="s">
        <v>7246</v>
      </c>
      <c r="G2602" s="3" t="s">
        <v>745</v>
      </c>
      <c r="H2602" s="3"/>
      <c r="I2602" s="2"/>
      <c r="J2602" s="2"/>
      <c r="L2602" s="2"/>
      <c r="M2602" s="3" t="s">
        <v>445</v>
      </c>
      <c r="N2602" s="3"/>
      <c r="O2602" s="3" t="s">
        <v>7244</v>
      </c>
      <c r="P2602" s="2"/>
      <c r="Q2602" s="2"/>
      <c r="S2602" s="2"/>
    </row>
    <row r="2603" spans="1:19" ht="15.75" customHeight="1">
      <c r="A2603" s="3" t="s">
        <v>445</v>
      </c>
      <c r="B2603" s="3" t="s">
        <v>6927</v>
      </c>
      <c r="C2603" s="3" t="s">
        <v>7247</v>
      </c>
      <c r="D2603" s="3" t="s">
        <v>7229</v>
      </c>
      <c r="E2603" s="3" t="s">
        <v>7248</v>
      </c>
      <c r="F2603" s="3" t="s">
        <v>7249</v>
      </c>
      <c r="G2603" s="3" t="s">
        <v>745</v>
      </c>
      <c r="H2603" s="3"/>
      <c r="I2603" s="2"/>
      <c r="J2603" s="2"/>
      <c r="L2603" s="2"/>
      <c r="M2603" s="3" t="s">
        <v>445</v>
      </c>
      <c r="N2603" s="3"/>
      <c r="O2603" s="3" t="s">
        <v>7247</v>
      </c>
      <c r="P2603" s="2"/>
      <c r="Q2603" s="2"/>
      <c r="S2603" s="2"/>
    </row>
    <row r="2604" spans="1:19" ht="15.75" customHeight="1">
      <c r="A2604" s="3" t="s">
        <v>445</v>
      </c>
      <c r="B2604" s="3" t="s">
        <v>6927</v>
      </c>
      <c r="C2604" s="3" t="s">
        <v>7250</v>
      </c>
      <c r="D2604" s="3" t="s">
        <v>7229</v>
      </c>
      <c r="E2604" s="3" t="s">
        <v>3719</v>
      </c>
      <c r="F2604" s="3" t="s">
        <v>7251</v>
      </c>
      <c r="G2604" s="3" t="s">
        <v>745</v>
      </c>
      <c r="H2604" s="3"/>
      <c r="I2604" s="2"/>
      <c r="J2604" s="2"/>
      <c r="L2604" s="2"/>
      <c r="M2604" s="3" t="s">
        <v>445</v>
      </c>
      <c r="N2604" s="3"/>
      <c r="O2604" s="3" t="s">
        <v>7250</v>
      </c>
      <c r="P2604" s="2"/>
      <c r="Q2604" s="2"/>
      <c r="S2604" s="2"/>
    </row>
    <row r="2605" spans="1:19" ht="15.75" customHeight="1">
      <c r="A2605" s="3" t="s">
        <v>445</v>
      </c>
      <c r="B2605" s="3" t="s">
        <v>6927</v>
      </c>
      <c r="C2605" s="3" t="s">
        <v>7252</v>
      </c>
      <c r="D2605" s="3" t="s">
        <v>7229</v>
      </c>
      <c r="E2605" s="3" t="s">
        <v>1798</v>
      </c>
      <c r="F2605" s="3" t="s">
        <v>7253</v>
      </c>
      <c r="G2605" s="3" t="s">
        <v>745</v>
      </c>
      <c r="H2605" s="3"/>
      <c r="I2605" s="2"/>
      <c r="J2605" s="2"/>
      <c r="L2605" s="2"/>
      <c r="M2605" s="3" t="s">
        <v>445</v>
      </c>
      <c r="N2605" s="3"/>
      <c r="O2605" s="3" t="s">
        <v>7252</v>
      </c>
      <c r="P2605" s="2"/>
      <c r="Q2605" s="2"/>
      <c r="S2605" s="2"/>
    </row>
    <row r="2606" spans="1:19" ht="15.75" customHeight="1">
      <c r="A2606" s="3" t="s">
        <v>445</v>
      </c>
      <c r="B2606" s="3" t="s">
        <v>6927</v>
      </c>
      <c r="C2606" s="3" t="s">
        <v>5845</v>
      </c>
      <c r="D2606" s="3" t="s">
        <v>7229</v>
      </c>
      <c r="E2606" s="3" t="s">
        <v>7254</v>
      </c>
      <c r="F2606" s="3" t="s">
        <v>7255</v>
      </c>
      <c r="G2606" s="3" t="s">
        <v>745</v>
      </c>
      <c r="H2606" s="3"/>
      <c r="I2606" s="2"/>
      <c r="J2606" s="2"/>
      <c r="L2606" s="2"/>
      <c r="M2606" s="3" t="s">
        <v>445</v>
      </c>
      <c r="N2606" s="3"/>
      <c r="O2606" s="3" t="s">
        <v>5845</v>
      </c>
      <c r="P2606" s="2"/>
      <c r="Q2606" s="2"/>
      <c r="S2606" s="2"/>
    </row>
    <row r="2607" spans="1:19" ht="15.75" customHeight="1">
      <c r="A2607" s="3" t="s">
        <v>445</v>
      </c>
      <c r="B2607" s="3" t="s">
        <v>6927</v>
      </c>
      <c r="C2607" s="3" t="s">
        <v>7256</v>
      </c>
      <c r="D2607" s="3" t="s">
        <v>7229</v>
      </c>
      <c r="E2607" s="3" t="s">
        <v>7257</v>
      </c>
      <c r="F2607" s="3" t="s">
        <v>7258</v>
      </c>
      <c r="G2607" s="3" t="s">
        <v>745</v>
      </c>
      <c r="H2607" s="3"/>
      <c r="I2607" s="2"/>
      <c r="J2607" s="2"/>
      <c r="L2607" s="2"/>
      <c r="M2607" s="3" t="s">
        <v>445</v>
      </c>
      <c r="N2607" s="3"/>
      <c r="O2607" s="3" t="s">
        <v>7256</v>
      </c>
      <c r="P2607" s="2"/>
      <c r="Q2607" s="2"/>
      <c r="S2607" s="2"/>
    </row>
    <row r="2608" spans="1:19" ht="15.75" customHeight="1">
      <c r="A2608" s="3" t="s">
        <v>445</v>
      </c>
      <c r="B2608" s="3" t="s">
        <v>6927</v>
      </c>
      <c r="C2608" s="3" t="s">
        <v>7259</v>
      </c>
      <c r="D2608" s="3" t="s">
        <v>7260</v>
      </c>
      <c r="E2608" s="3" t="s">
        <v>2460</v>
      </c>
      <c r="F2608" s="3" t="s">
        <v>7261</v>
      </c>
      <c r="G2608" s="3" t="s">
        <v>332</v>
      </c>
      <c r="H2608" s="3"/>
      <c r="I2608" s="2"/>
      <c r="J2608" s="2"/>
      <c r="L2608" s="2"/>
      <c r="M2608" s="3" t="s">
        <v>445</v>
      </c>
      <c r="N2608" s="3"/>
      <c r="O2608" s="3" t="s">
        <v>7259</v>
      </c>
      <c r="P2608" s="2"/>
      <c r="Q2608" s="2"/>
      <c r="S2608" s="2"/>
    </row>
    <row r="2609" spans="1:19" ht="15.75" customHeight="1">
      <c r="A2609" s="3" t="s">
        <v>445</v>
      </c>
      <c r="B2609" s="3" t="s">
        <v>6927</v>
      </c>
      <c r="C2609" s="3" t="s">
        <v>7262</v>
      </c>
      <c r="D2609" s="3" t="s">
        <v>7260</v>
      </c>
      <c r="E2609" s="3" t="s">
        <v>2454</v>
      </c>
      <c r="F2609" s="3" t="s">
        <v>7263</v>
      </c>
      <c r="G2609" s="3" t="s">
        <v>332</v>
      </c>
      <c r="H2609" s="3"/>
      <c r="I2609" s="2"/>
      <c r="J2609" s="2"/>
      <c r="L2609" s="2"/>
      <c r="M2609" s="3" t="s">
        <v>445</v>
      </c>
      <c r="N2609" s="3"/>
      <c r="O2609" s="3" t="s">
        <v>7262</v>
      </c>
      <c r="P2609" s="2"/>
      <c r="Q2609" s="2"/>
      <c r="S2609" s="2"/>
    </row>
    <row r="2610" spans="1:19" ht="15.75" customHeight="1">
      <c r="A2610" s="3" t="s">
        <v>445</v>
      </c>
      <c r="B2610" s="3" t="s">
        <v>6927</v>
      </c>
      <c r="C2610" s="3" t="s">
        <v>7264</v>
      </c>
      <c r="D2610" s="3" t="s">
        <v>7260</v>
      </c>
      <c r="E2610" s="3" t="s">
        <v>7265</v>
      </c>
      <c r="F2610" s="3" t="s">
        <v>7266</v>
      </c>
      <c r="G2610" s="3" t="s">
        <v>745</v>
      </c>
      <c r="H2610" s="3"/>
      <c r="I2610" s="2"/>
      <c r="J2610" s="2"/>
      <c r="L2610" s="2"/>
      <c r="M2610" s="3" t="s">
        <v>445</v>
      </c>
      <c r="N2610" s="3"/>
      <c r="O2610" s="3" t="s">
        <v>7264</v>
      </c>
      <c r="P2610" s="2"/>
      <c r="Q2610" s="2"/>
      <c r="S2610" s="2"/>
    </row>
    <row r="2611" spans="1:19" ht="15.75" customHeight="1">
      <c r="A2611" s="3" t="s">
        <v>445</v>
      </c>
      <c r="B2611" s="3" t="s">
        <v>6927</v>
      </c>
      <c r="C2611" s="3" t="s">
        <v>7267</v>
      </c>
      <c r="D2611" s="3" t="s">
        <v>7260</v>
      </c>
      <c r="E2611" s="3" t="s">
        <v>7268</v>
      </c>
      <c r="F2611" s="3" t="s">
        <v>7269</v>
      </c>
      <c r="G2611" s="3" t="s">
        <v>745</v>
      </c>
      <c r="H2611" s="3"/>
      <c r="I2611" s="2"/>
      <c r="J2611" s="2"/>
      <c r="L2611" s="2"/>
      <c r="M2611" s="3" t="s">
        <v>445</v>
      </c>
      <c r="N2611" s="3"/>
      <c r="O2611" s="3" t="s">
        <v>7267</v>
      </c>
      <c r="P2611" s="2"/>
      <c r="Q2611" s="2"/>
      <c r="S2611" s="2"/>
    </row>
    <row r="2612" spans="1:19" ht="15.75" customHeight="1">
      <c r="A2612" s="3" t="s">
        <v>445</v>
      </c>
      <c r="B2612" s="3" t="s">
        <v>6927</v>
      </c>
      <c r="C2612" s="3" t="s">
        <v>7270</v>
      </c>
      <c r="D2612" s="3" t="s">
        <v>7260</v>
      </c>
      <c r="E2612" s="3" t="s">
        <v>5928</v>
      </c>
      <c r="F2612" s="3" t="s">
        <v>7271</v>
      </c>
      <c r="G2612" s="3" t="s">
        <v>745</v>
      </c>
      <c r="H2612" s="3"/>
      <c r="I2612" s="2"/>
      <c r="J2612" s="2"/>
      <c r="L2612" s="2"/>
      <c r="M2612" s="3" t="s">
        <v>445</v>
      </c>
      <c r="N2612" s="3"/>
      <c r="O2612" s="3" t="s">
        <v>7270</v>
      </c>
      <c r="P2612" s="2"/>
      <c r="Q2612" s="2"/>
      <c r="S2612" s="2"/>
    </row>
    <row r="2613" spans="1:19" ht="15.75" customHeight="1">
      <c r="A2613" s="3" t="s">
        <v>445</v>
      </c>
      <c r="B2613" s="3" t="s">
        <v>6927</v>
      </c>
      <c r="C2613" s="3" t="s">
        <v>7272</v>
      </c>
      <c r="D2613" s="3" t="s">
        <v>7260</v>
      </c>
      <c r="E2613" s="3" t="s">
        <v>7273</v>
      </c>
      <c r="F2613" s="3" t="s">
        <v>7274</v>
      </c>
      <c r="G2613" s="3" t="s">
        <v>745</v>
      </c>
      <c r="H2613" s="3"/>
      <c r="I2613" s="2"/>
      <c r="J2613" s="2"/>
      <c r="L2613" s="2"/>
      <c r="M2613" s="3" t="s">
        <v>445</v>
      </c>
      <c r="N2613" s="3"/>
      <c r="O2613" s="3" t="s">
        <v>7272</v>
      </c>
      <c r="P2613" s="2"/>
      <c r="Q2613" s="2"/>
      <c r="S2613" s="2"/>
    </row>
    <row r="2614" spans="1:19" ht="15.75" customHeight="1">
      <c r="A2614" s="3" t="s">
        <v>445</v>
      </c>
      <c r="B2614" s="3" t="s">
        <v>6927</v>
      </c>
      <c r="C2614" s="3" t="s">
        <v>7275</v>
      </c>
      <c r="D2614" s="3" t="s">
        <v>7260</v>
      </c>
      <c r="E2614" s="3" t="s">
        <v>7276</v>
      </c>
      <c r="F2614" s="3" t="s">
        <v>7277</v>
      </c>
      <c r="G2614" s="3" t="s">
        <v>745</v>
      </c>
      <c r="H2614" s="3"/>
      <c r="I2614" s="2"/>
      <c r="J2614" s="2"/>
      <c r="L2614" s="2"/>
      <c r="M2614" s="3" t="s">
        <v>445</v>
      </c>
      <c r="N2614" s="3"/>
      <c r="O2614" s="3" t="s">
        <v>7275</v>
      </c>
      <c r="P2614" s="2"/>
      <c r="Q2614" s="2"/>
      <c r="S2614" s="2"/>
    </row>
    <row r="2615" spans="1:19" ht="15.75" customHeight="1">
      <c r="A2615" s="3" t="s">
        <v>445</v>
      </c>
      <c r="B2615" s="3" t="s">
        <v>6927</v>
      </c>
      <c r="C2615" s="3" t="s">
        <v>7278</v>
      </c>
      <c r="D2615" s="3" t="s">
        <v>7260</v>
      </c>
      <c r="E2615" s="3" t="s">
        <v>2869</v>
      </c>
      <c r="F2615" s="3" t="s">
        <v>7279</v>
      </c>
      <c r="G2615" s="3" t="s">
        <v>745</v>
      </c>
      <c r="H2615" s="3"/>
      <c r="I2615" s="2"/>
      <c r="J2615" s="2"/>
      <c r="L2615" s="2"/>
      <c r="M2615" s="3" t="s">
        <v>445</v>
      </c>
      <c r="N2615" s="3"/>
      <c r="O2615" s="3" t="s">
        <v>7278</v>
      </c>
      <c r="P2615" s="2"/>
      <c r="Q2615" s="2"/>
      <c r="S2615" s="2"/>
    </row>
    <row r="2616" spans="1:19" ht="15.75" customHeight="1">
      <c r="A2616" s="3" t="s">
        <v>445</v>
      </c>
      <c r="B2616" s="3" t="s">
        <v>6927</v>
      </c>
      <c r="C2616" s="3" t="s">
        <v>5592</v>
      </c>
      <c r="D2616" s="3" t="s">
        <v>7260</v>
      </c>
      <c r="E2616" s="3" t="s">
        <v>7280</v>
      </c>
      <c r="F2616" s="3" t="s">
        <v>7281</v>
      </c>
      <c r="G2616" s="3" t="s">
        <v>332</v>
      </c>
      <c r="H2616" s="3"/>
      <c r="I2616" s="2"/>
      <c r="J2616" s="2"/>
      <c r="L2616" s="2"/>
      <c r="M2616" s="3" t="s">
        <v>445</v>
      </c>
      <c r="N2616" s="3"/>
      <c r="O2616" s="3" t="s">
        <v>5592</v>
      </c>
      <c r="P2616" s="2"/>
      <c r="Q2616" s="2"/>
      <c r="S2616" s="2"/>
    </row>
    <row r="2617" spans="1:19" ht="15.75" customHeight="1">
      <c r="A2617" s="3" t="s">
        <v>445</v>
      </c>
      <c r="B2617" s="3" t="s">
        <v>6927</v>
      </c>
      <c r="C2617" s="3" t="s">
        <v>7282</v>
      </c>
      <c r="D2617" s="3" t="s">
        <v>7260</v>
      </c>
      <c r="E2617" s="3" t="s">
        <v>7283</v>
      </c>
      <c r="F2617" s="3" t="s">
        <v>7284</v>
      </c>
      <c r="G2617" s="3" t="s">
        <v>332</v>
      </c>
      <c r="H2617" s="3"/>
      <c r="I2617" s="2"/>
      <c r="J2617" s="2"/>
      <c r="L2617" s="2"/>
      <c r="M2617" s="3" t="s">
        <v>445</v>
      </c>
      <c r="N2617" s="3"/>
      <c r="O2617" s="3" t="s">
        <v>7282</v>
      </c>
      <c r="P2617" s="2"/>
      <c r="Q2617" s="2"/>
      <c r="S2617" s="2"/>
    </row>
    <row r="2618" spans="1:19" ht="15.75" customHeight="1">
      <c r="A2618" s="3" t="s">
        <v>445</v>
      </c>
      <c r="B2618" s="3" t="s">
        <v>6927</v>
      </c>
      <c r="C2618" s="3" t="s">
        <v>7285</v>
      </c>
      <c r="D2618" s="3" t="s">
        <v>7260</v>
      </c>
      <c r="E2618" s="3" t="s">
        <v>1920</v>
      </c>
      <c r="F2618" s="3" t="s">
        <v>7286</v>
      </c>
      <c r="G2618" s="3" t="s">
        <v>745</v>
      </c>
      <c r="H2618" s="3"/>
      <c r="I2618" s="2"/>
      <c r="J2618" s="2"/>
      <c r="L2618" s="2"/>
      <c r="M2618" s="3" t="s">
        <v>445</v>
      </c>
      <c r="N2618" s="3"/>
      <c r="O2618" s="3" t="s">
        <v>7285</v>
      </c>
      <c r="P2618" s="2"/>
      <c r="Q2618" s="2"/>
      <c r="S2618" s="2"/>
    </row>
    <row r="2619" spans="1:19" ht="15.75" customHeight="1">
      <c r="A2619" s="3" t="s">
        <v>445</v>
      </c>
      <c r="B2619" s="3" t="s">
        <v>6927</v>
      </c>
      <c r="C2619" s="3" t="s">
        <v>7287</v>
      </c>
      <c r="D2619" s="3" t="s">
        <v>7260</v>
      </c>
      <c r="E2619" s="3" t="s">
        <v>7288</v>
      </c>
      <c r="F2619" s="3" t="s">
        <v>7289</v>
      </c>
      <c r="G2619" s="3" t="s">
        <v>745</v>
      </c>
      <c r="H2619" s="3"/>
      <c r="I2619" s="2"/>
      <c r="J2619" s="2"/>
      <c r="L2619" s="2"/>
      <c r="M2619" s="3" t="s">
        <v>445</v>
      </c>
      <c r="N2619" s="3"/>
      <c r="O2619" s="3" t="s">
        <v>7287</v>
      </c>
      <c r="P2619" s="2"/>
      <c r="Q2619" s="2"/>
      <c r="S2619" s="2"/>
    </row>
    <row r="2620" spans="1:19" ht="15.75" customHeight="1">
      <c r="A2620" s="3" t="s">
        <v>445</v>
      </c>
      <c r="B2620" s="3" t="s">
        <v>6927</v>
      </c>
      <c r="C2620" s="3" t="s">
        <v>7290</v>
      </c>
      <c r="D2620" s="3" t="s">
        <v>7260</v>
      </c>
      <c r="E2620" s="3" t="s">
        <v>7291</v>
      </c>
      <c r="F2620" s="3" t="s">
        <v>7292</v>
      </c>
      <c r="G2620" s="3" t="s">
        <v>332</v>
      </c>
      <c r="H2620" s="3"/>
      <c r="I2620" s="2"/>
      <c r="J2620" s="2"/>
      <c r="L2620" s="2"/>
      <c r="M2620" s="3" t="s">
        <v>445</v>
      </c>
      <c r="N2620" s="3"/>
      <c r="O2620" s="3" t="s">
        <v>7290</v>
      </c>
      <c r="P2620" s="2"/>
      <c r="Q2620" s="2"/>
      <c r="S2620" s="2"/>
    </row>
    <row r="2621" spans="1:19" ht="15.75" customHeight="1">
      <c r="A2621" s="3" t="s">
        <v>445</v>
      </c>
      <c r="B2621" s="3" t="s">
        <v>6927</v>
      </c>
      <c r="C2621" s="3" t="s">
        <v>7293</v>
      </c>
      <c r="D2621" s="3" t="s">
        <v>7260</v>
      </c>
      <c r="E2621" s="3" t="s">
        <v>7294</v>
      </c>
      <c r="F2621" s="3" t="s">
        <v>7295</v>
      </c>
      <c r="G2621" s="3" t="s">
        <v>745</v>
      </c>
      <c r="H2621" s="3"/>
      <c r="I2621" s="2"/>
      <c r="J2621" s="2"/>
      <c r="L2621" s="2"/>
      <c r="M2621" s="3" t="s">
        <v>445</v>
      </c>
      <c r="N2621" s="3"/>
      <c r="O2621" s="3" t="s">
        <v>7293</v>
      </c>
      <c r="P2621" s="2"/>
      <c r="Q2621" s="2"/>
      <c r="S2621" s="2"/>
    </row>
    <row r="2622" spans="1:19" ht="15.75" customHeight="1">
      <c r="A2622" s="3" t="s">
        <v>445</v>
      </c>
      <c r="B2622" s="3" t="s">
        <v>6927</v>
      </c>
      <c r="C2622" s="3" t="s">
        <v>7296</v>
      </c>
      <c r="D2622" s="3" t="s">
        <v>7260</v>
      </c>
      <c r="E2622" s="3" t="s">
        <v>7297</v>
      </c>
      <c r="F2622" s="3" t="s">
        <v>7298</v>
      </c>
      <c r="G2622" s="3" t="s">
        <v>745</v>
      </c>
      <c r="H2622" s="3"/>
      <c r="I2622" s="2"/>
      <c r="J2622" s="2"/>
      <c r="L2622" s="2"/>
      <c r="M2622" s="3" t="s">
        <v>445</v>
      </c>
      <c r="N2622" s="3"/>
      <c r="O2622" s="3" t="s">
        <v>7296</v>
      </c>
      <c r="P2622" s="2"/>
      <c r="Q2622" s="2"/>
      <c r="S2622" s="2"/>
    </row>
    <row r="2623" spans="1:19" ht="15.75" customHeight="1">
      <c r="A2623" s="3" t="s">
        <v>445</v>
      </c>
      <c r="B2623" s="3" t="s">
        <v>6927</v>
      </c>
      <c r="C2623" s="3" t="s">
        <v>7299</v>
      </c>
      <c r="D2623" s="3" t="s">
        <v>7260</v>
      </c>
      <c r="E2623" s="3" t="s">
        <v>2462</v>
      </c>
      <c r="F2623" s="3" t="s">
        <v>7300</v>
      </c>
      <c r="G2623" s="3" t="s">
        <v>332</v>
      </c>
      <c r="H2623" s="3"/>
      <c r="I2623" s="2"/>
      <c r="J2623" s="2"/>
      <c r="L2623" s="2"/>
      <c r="M2623" s="3" t="s">
        <v>445</v>
      </c>
      <c r="N2623" s="3"/>
      <c r="O2623" s="3" t="s">
        <v>7299</v>
      </c>
      <c r="P2623" s="2"/>
      <c r="Q2623" s="2"/>
      <c r="S2623" s="2"/>
    </row>
    <row r="2624" spans="1:19" ht="15.75" customHeight="1">
      <c r="A2624" s="3" t="s">
        <v>445</v>
      </c>
      <c r="B2624" s="3" t="s">
        <v>6927</v>
      </c>
      <c r="C2624" s="3" t="s">
        <v>7301</v>
      </c>
      <c r="D2624" s="3" t="s">
        <v>7260</v>
      </c>
      <c r="E2624" s="3" t="s">
        <v>7302</v>
      </c>
      <c r="F2624" s="3" t="s">
        <v>7303</v>
      </c>
      <c r="G2624" s="3" t="s">
        <v>332</v>
      </c>
      <c r="H2624" s="3"/>
      <c r="I2624" s="2"/>
      <c r="J2624" s="2"/>
      <c r="L2624" s="2"/>
      <c r="M2624" s="3" t="s">
        <v>445</v>
      </c>
      <c r="N2624" s="3"/>
      <c r="O2624" s="3" t="s">
        <v>7301</v>
      </c>
      <c r="P2624" s="2"/>
      <c r="Q2624" s="2"/>
      <c r="S2624" s="2"/>
    </row>
    <row r="2625" spans="1:19" ht="15.75" customHeight="1">
      <c r="A2625" s="3" t="s">
        <v>445</v>
      </c>
      <c r="B2625" s="3" t="s">
        <v>6927</v>
      </c>
      <c r="C2625" s="3" t="s">
        <v>7304</v>
      </c>
      <c r="D2625" s="3" t="s">
        <v>7260</v>
      </c>
      <c r="E2625" s="3" t="s">
        <v>7305</v>
      </c>
      <c r="F2625" s="3" t="s">
        <v>7306</v>
      </c>
      <c r="G2625" s="3" t="s">
        <v>332</v>
      </c>
      <c r="H2625" s="3"/>
      <c r="I2625" s="2"/>
      <c r="J2625" s="2"/>
      <c r="L2625" s="2"/>
      <c r="M2625" s="3" t="s">
        <v>445</v>
      </c>
      <c r="N2625" s="3"/>
      <c r="O2625" s="3" t="s">
        <v>7304</v>
      </c>
      <c r="P2625" s="2"/>
      <c r="Q2625" s="2"/>
      <c r="S2625" s="2"/>
    </row>
    <row r="2626" spans="1:19" ht="15.75" customHeight="1">
      <c r="A2626" s="3" t="s">
        <v>445</v>
      </c>
      <c r="B2626" s="3" t="s">
        <v>6927</v>
      </c>
      <c r="C2626" s="3" t="s">
        <v>7307</v>
      </c>
      <c r="D2626" s="3" t="s">
        <v>7260</v>
      </c>
      <c r="E2626" s="3" t="s">
        <v>7308</v>
      </c>
      <c r="F2626" s="3" t="s">
        <v>7309</v>
      </c>
      <c r="G2626" s="3" t="s">
        <v>332</v>
      </c>
      <c r="H2626" s="3"/>
      <c r="I2626" s="2"/>
      <c r="J2626" s="2"/>
      <c r="L2626" s="2"/>
      <c r="M2626" s="3" t="s">
        <v>445</v>
      </c>
      <c r="N2626" s="3"/>
      <c r="O2626" s="3" t="s">
        <v>7307</v>
      </c>
      <c r="P2626" s="2"/>
      <c r="Q2626" s="2"/>
      <c r="S2626" s="2"/>
    </row>
    <row r="2627" spans="1:19" ht="15.75" customHeight="1">
      <c r="A2627" s="3" t="s">
        <v>445</v>
      </c>
      <c r="B2627" s="3" t="s">
        <v>6927</v>
      </c>
      <c r="C2627" s="3" t="s">
        <v>7310</v>
      </c>
      <c r="D2627" s="3" t="s">
        <v>7260</v>
      </c>
      <c r="E2627" s="3" t="s">
        <v>2864</v>
      </c>
      <c r="F2627" s="3" t="s">
        <v>7311</v>
      </c>
      <c r="G2627" s="3" t="s">
        <v>332</v>
      </c>
      <c r="H2627" s="3"/>
      <c r="I2627" s="2"/>
      <c r="J2627" s="2"/>
      <c r="L2627" s="2"/>
      <c r="M2627" s="3" t="s">
        <v>445</v>
      </c>
      <c r="N2627" s="3"/>
      <c r="O2627" s="3" t="s">
        <v>7310</v>
      </c>
      <c r="P2627" s="2"/>
      <c r="Q2627" s="2"/>
      <c r="S2627" s="2"/>
    </row>
    <row r="2628" spans="1:19" ht="15.75" customHeight="1">
      <c r="A2628" s="3" t="s">
        <v>445</v>
      </c>
      <c r="B2628" s="3" t="s">
        <v>6927</v>
      </c>
      <c r="C2628" s="3" t="s">
        <v>7312</v>
      </c>
      <c r="D2628" s="3" t="s">
        <v>7260</v>
      </c>
      <c r="E2628" s="3" t="s">
        <v>7313</v>
      </c>
      <c r="F2628" s="3" t="s">
        <v>7314</v>
      </c>
      <c r="G2628" s="3" t="s">
        <v>745</v>
      </c>
      <c r="H2628" s="3"/>
      <c r="I2628" s="2"/>
      <c r="J2628" s="2"/>
      <c r="L2628" s="2"/>
      <c r="M2628" s="3" t="s">
        <v>445</v>
      </c>
      <c r="N2628" s="3"/>
      <c r="O2628" s="3" t="s">
        <v>7312</v>
      </c>
      <c r="P2628" s="2"/>
      <c r="Q2628" s="2"/>
      <c r="S2628" s="2"/>
    </row>
    <row r="2629" spans="1:19" ht="15.75" customHeight="1">
      <c r="A2629" s="3" t="s">
        <v>445</v>
      </c>
      <c r="B2629" s="3" t="s">
        <v>6927</v>
      </c>
      <c r="C2629" s="3" t="s">
        <v>7315</v>
      </c>
      <c r="D2629" s="3" t="s">
        <v>7316</v>
      </c>
      <c r="E2629" s="3" t="s">
        <v>2476</v>
      </c>
      <c r="F2629" s="3" t="s">
        <v>7317</v>
      </c>
      <c r="G2629" s="3" t="s">
        <v>332</v>
      </c>
      <c r="H2629" s="3"/>
      <c r="I2629" s="2"/>
      <c r="J2629" s="2"/>
      <c r="L2629" s="2"/>
      <c r="M2629" s="3" t="s">
        <v>445</v>
      </c>
      <c r="N2629" s="3"/>
      <c r="O2629" s="3" t="s">
        <v>7315</v>
      </c>
      <c r="P2629" s="2"/>
      <c r="Q2629" s="2"/>
      <c r="S2629" s="2"/>
    </row>
    <row r="2630" spans="1:19" ht="15.75" customHeight="1">
      <c r="A2630" s="3" t="s">
        <v>445</v>
      </c>
      <c r="B2630" s="3" t="s">
        <v>6927</v>
      </c>
      <c r="C2630" s="3" t="s">
        <v>6913</v>
      </c>
      <c r="D2630" s="3" t="s">
        <v>7316</v>
      </c>
      <c r="E2630" s="3" t="s">
        <v>2471</v>
      </c>
      <c r="F2630" s="3" t="s">
        <v>7318</v>
      </c>
      <c r="G2630" s="3" t="s">
        <v>332</v>
      </c>
      <c r="H2630" s="3"/>
      <c r="I2630" s="2"/>
      <c r="J2630" s="2"/>
      <c r="L2630" s="2"/>
      <c r="M2630" s="3" t="s">
        <v>445</v>
      </c>
      <c r="N2630" s="3"/>
      <c r="O2630" s="3" t="s">
        <v>6913</v>
      </c>
      <c r="P2630" s="2"/>
      <c r="Q2630" s="2"/>
      <c r="S2630" s="2"/>
    </row>
    <row r="2631" spans="1:19" ht="15.75" customHeight="1">
      <c r="A2631" s="3" t="s">
        <v>445</v>
      </c>
      <c r="B2631" s="3" t="s">
        <v>6927</v>
      </c>
      <c r="C2631" s="3" t="s">
        <v>7319</v>
      </c>
      <c r="D2631" s="3" t="s">
        <v>7316</v>
      </c>
      <c r="E2631" s="3" t="s">
        <v>7320</v>
      </c>
      <c r="F2631" s="3" t="s">
        <v>7321</v>
      </c>
      <c r="G2631" s="3" t="s">
        <v>332</v>
      </c>
      <c r="H2631" s="3"/>
      <c r="I2631" s="2"/>
      <c r="J2631" s="2"/>
      <c r="L2631" s="2"/>
      <c r="M2631" s="3" t="s">
        <v>445</v>
      </c>
      <c r="N2631" s="3"/>
      <c r="O2631" s="3" t="s">
        <v>7319</v>
      </c>
      <c r="P2631" s="2"/>
      <c r="Q2631" s="2"/>
      <c r="S2631" s="2"/>
    </row>
    <row r="2632" spans="1:19" ht="15.75" customHeight="1">
      <c r="A2632" s="3" t="s">
        <v>445</v>
      </c>
      <c r="B2632" s="3" t="s">
        <v>6927</v>
      </c>
      <c r="C2632" s="3" t="s">
        <v>7322</v>
      </c>
      <c r="D2632" s="3" t="s">
        <v>7316</v>
      </c>
      <c r="E2632" s="3" t="s">
        <v>7323</v>
      </c>
      <c r="F2632" s="3" t="s">
        <v>7324</v>
      </c>
      <c r="G2632" s="3" t="s">
        <v>745</v>
      </c>
      <c r="H2632" s="3"/>
      <c r="I2632" s="2"/>
      <c r="J2632" s="2"/>
      <c r="L2632" s="2"/>
      <c r="M2632" s="3" t="s">
        <v>445</v>
      </c>
      <c r="N2632" s="3"/>
      <c r="O2632" s="3" t="s">
        <v>7322</v>
      </c>
      <c r="P2632" s="2"/>
      <c r="Q2632" s="2"/>
      <c r="S2632" s="2"/>
    </row>
    <row r="2633" spans="1:19" ht="15.75" customHeight="1">
      <c r="A2633" s="3" t="s">
        <v>445</v>
      </c>
      <c r="B2633" s="3" t="s">
        <v>6927</v>
      </c>
      <c r="C2633" s="3" t="s">
        <v>7325</v>
      </c>
      <c r="D2633" s="3" t="s">
        <v>7316</v>
      </c>
      <c r="E2633" s="3" t="s">
        <v>3964</v>
      </c>
      <c r="F2633" s="3" t="s">
        <v>7326</v>
      </c>
      <c r="G2633" s="3" t="s">
        <v>745</v>
      </c>
      <c r="H2633" s="3"/>
      <c r="I2633" s="2"/>
      <c r="J2633" s="2"/>
      <c r="L2633" s="2"/>
      <c r="M2633" s="3" t="s">
        <v>445</v>
      </c>
      <c r="N2633" s="3"/>
      <c r="O2633" s="3" t="s">
        <v>7325</v>
      </c>
      <c r="P2633" s="2"/>
      <c r="Q2633" s="2"/>
      <c r="S2633" s="2"/>
    </row>
    <row r="2634" spans="1:19" ht="15.75" customHeight="1">
      <c r="A2634" s="3" t="s">
        <v>445</v>
      </c>
      <c r="B2634" s="3" t="s">
        <v>6927</v>
      </c>
      <c r="C2634" s="3" t="s">
        <v>7327</v>
      </c>
      <c r="D2634" s="3" t="s">
        <v>7316</v>
      </c>
      <c r="E2634" s="3" t="s">
        <v>7328</v>
      </c>
      <c r="F2634" s="3" t="s">
        <v>7329</v>
      </c>
      <c r="G2634" s="3" t="s">
        <v>332</v>
      </c>
      <c r="H2634" s="3"/>
      <c r="I2634" s="2"/>
      <c r="J2634" s="2"/>
      <c r="L2634" s="2"/>
      <c r="M2634" s="3" t="s">
        <v>445</v>
      </c>
      <c r="N2634" s="3"/>
      <c r="O2634" s="3" t="s">
        <v>7327</v>
      </c>
      <c r="P2634" s="2"/>
      <c r="Q2634" s="2"/>
      <c r="S2634" s="2"/>
    </row>
    <row r="2635" spans="1:19" ht="15.75" customHeight="1">
      <c r="A2635" s="3" t="s">
        <v>445</v>
      </c>
      <c r="B2635" s="3" t="s">
        <v>6927</v>
      </c>
      <c r="C2635" s="3" t="s">
        <v>7088</v>
      </c>
      <c r="D2635" s="3" t="s">
        <v>7316</v>
      </c>
      <c r="E2635" s="3" t="s">
        <v>7330</v>
      </c>
      <c r="F2635" s="3" t="s">
        <v>7331</v>
      </c>
      <c r="G2635" s="3" t="s">
        <v>745</v>
      </c>
      <c r="H2635" s="3"/>
      <c r="I2635" s="2"/>
      <c r="J2635" s="2"/>
      <c r="L2635" s="2"/>
      <c r="M2635" s="3" t="s">
        <v>445</v>
      </c>
      <c r="N2635" s="3"/>
      <c r="O2635" s="3" t="s">
        <v>7088</v>
      </c>
      <c r="P2635" s="2"/>
      <c r="Q2635" s="2"/>
      <c r="S2635" s="2"/>
    </row>
    <row r="2636" spans="1:19" ht="15.75" customHeight="1">
      <c r="A2636" s="3" t="s">
        <v>445</v>
      </c>
      <c r="B2636" s="3" t="s">
        <v>6927</v>
      </c>
      <c r="C2636" s="3" t="s">
        <v>7332</v>
      </c>
      <c r="D2636" s="3" t="s">
        <v>7316</v>
      </c>
      <c r="E2636" s="3" t="s">
        <v>7333</v>
      </c>
      <c r="F2636" s="3" t="s">
        <v>7334</v>
      </c>
      <c r="G2636" s="3" t="s">
        <v>745</v>
      </c>
      <c r="H2636" s="3"/>
      <c r="I2636" s="2"/>
      <c r="J2636" s="2"/>
      <c r="L2636" s="2"/>
      <c r="M2636" s="3" t="s">
        <v>445</v>
      </c>
      <c r="N2636" s="3"/>
      <c r="O2636" s="3" t="s">
        <v>7332</v>
      </c>
      <c r="P2636" s="2"/>
      <c r="Q2636" s="2"/>
      <c r="S2636" s="2"/>
    </row>
    <row r="2637" spans="1:19" ht="15.75" customHeight="1">
      <c r="A2637" s="3" t="s">
        <v>445</v>
      </c>
      <c r="B2637" s="3" t="s">
        <v>6927</v>
      </c>
      <c r="C2637" s="3" t="s">
        <v>7335</v>
      </c>
      <c r="D2637" s="3" t="s">
        <v>7316</v>
      </c>
      <c r="E2637" s="3" t="s">
        <v>4061</v>
      </c>
      <c r="F2637" s="3" t="s">
        <v>7336</v>
      </c>
      <c r="G2637" s="3" t="s">
        <v>332</v>
      </c>
      <c r="H2637" s="3"/>
      <c r="I2637" s="2"/>
      <c r="J2637" s="2"/>
      <c r="L2637" s="2"/>
      <c r="M2637" s="3" t="s">
        <v>445</v>
      </c>
      <c r="N2637" s="3"/>
      <c r="O2637" s="3" t="s">
        <v>7335</v>
      </c>
      <c r="P2637" s="2"/>
      <c r="Q2637" s="2"/>
      <c r="S2637" s="2"/>
    </row>
    <row r="2638" spans="1:19" ht="15.75" customHeight="1">
      <c r="A2638" s="3" t="s">
        <v>445</v>
      </c>
      <c r="B2638" s="3" t="s">
        <v>6927</v>
      </c>
      <c r="C2638" s="3" t="s">
        <v>7337</v>
      </c>
      <c r="D2638" s="3" t="s">
        <v>7316</v>
      </c>
      <c r="E2638" s="3" t="s">
        <v>7338</v>
      </c>
      <c r="F2638" s="3" t="s">
        <v>7339</v>
      </c>
      <c r="G2638" s="3" t="s">
        <v>332</v>
      </c>
      <c r="H2638" s="3"/>
      <c r="I2638" s="2"/>
      <c r="J2638" s="2"/>
      <c r="L2638" s="2"/>
      <c r="M2638" s="3" t="s">
        <v>445</v>
      </c>
      <c r="N2638" s="3"/>
      <c r="O2638" s="3" t="s">
        <v>7337</v>
      </c>
      <c r="P2638" s="2"/>
      <c r="Q2638" s="2"/>
      <c r="S2638" s="2"/>
    </row>
    <row r="2639" spans="1:19" ht="15.75" customHeight="1">
      <c r="A2639" s="3" t="s">
        <v>445</v>
      </c>
      <c r="B2639" s="3" t="s">
        <v>6927</v>
      </c>
      <c r="C2639" s="3" t="s">
        <v>7340</v>
      </c>
      <c r="D2639" s="3" t="s">
        <v>7316</v>
      </c>
      <c r="E2639" s="3" t="s">
        <v>7341</v>
      </c>
      <c r="F2639" s="3" t="s">
        <v>7342</v>
      </c>
      <c r="G2639" s="3" t="s">
        <v>332</v>
      </c>
      <c r="H2639" s="3"/>
      <c r="I2639" s="2"/>
      <c r="J2639" s="2"/>
      <c r="L2639" s="2"/>
      <c r="M2639" s="3" t="s">
        <v>445</v>
      </c>
      <c r="N2639" s="3"/>
      <c r="O2639" s="3" t="s">
        <v>7340</v>
      </c>
      <c r="P2639" s="2"/>
      <c r="Q2639" s="2"/>
      <c r="S2639" s="2"/>
    </row>
    <row r="2640" spans="1:19" ht="15.75" customHeight="1">
      <c r="A2640" s="3" t="s">
        <v>445</v>
      </c>
      <c r="B2640" s="3" t="s">
        <v>6927</v>
      </c>
      <c r="C2640" s="3" t="s">
        <v>5991</v>
      </c>
      <c r="D2640" s="3" t="s">
        <v>7316</v>
      </c>
      <c r="E2640" s="3" t="s">
        <v>2479</v>
      </c>
      <c r="F2640" s="3" t="s">
        <v>7343</v>
      </c>
      <c r="G2640" s="3" t="s">
        <v>332</v>
      </c>
      <c r="H2640" s="3"/>
      <c r="I2640" s="2"/>
      <c r="J2640" s="2"/>
      <c r="L2640" s="2"/>
      <c r="M2640" s="3" t="s">
        <v>445</v>
      </c>
      <c r="N2640" s="3"/>
      <c r="O2640" s="3" t="s">
        <v>5991</v>
      </c>
      <c r="P2640" s="2"/>
      <c r="Q2640" s="2"/>
      <c r="S2640" s="2"/>
    </row>
    <row r="2641" spans="1:19" ht="15.75" customHeight="1">
      <c r="A2641" s="3" t="s">
        <v>445</v>
      </c>
      <c r="B2641" s="3" t="s">
        <v>6927</v>
      </c>
      <c r="C2641" s="3" t="s">
        <v>7344</v>
      </c>
      <c r="D2641" s="3" t="s">
        <v>7316</v>
      </c>
      <c r="E2641" s="3" t="s">
        <v>7345</v>
      </c>
      <c r="F2641" s="3" t="s">
        <v>7346</v>
      </c>
      <c r="G2641" s="3" t="s">
        <v>745</v>
      </c>
      <c r="H2641" s="3"/>
      <c r="I2641" s="2"/>
      <c r="J2641" s="2"/>
      <c r="L2641" s="2"/>
      <c r="M2641" s="3" t="s">
        <v>445</v>
      </c>
      <c r="N2641" s="3"/>
      <c r="O2641" s="3" t="s">
        <v>7344</v>
      </c>
      <c r="P2641" s="2"/>
      <c r="Q2641" s="2"/>
      <c r="S2641" s="2"/>
    </row>
    <row r="2642" spans="1:19" ht="15.75" customHeight="1">
      <c r="A2642" s="3" t="s">
        <v>445</v>
      </c>
      <c r="B2642" s="3" t="s">
        <v>6927</v>
      </c>
      <c r="C2642" s="3" t="s">
        <v>7347</v>
      </c>
      <c r="D2642" s="3" t="s">
        <v>7316</v>
      </c>
      <c r="E2642" s="3" t="s">
        <v>7348</v>
      </c>
      <c r="F2642" s="3" t="s">
        <v>7349</v>
      </c>
      <c r="G2642" s="3" t="s">
        <v>332</v>
      </c>
      <c r="H2642" s="3"/>
      <c r="I2642" s="2"/>
      <c r="J2642" s="2"/>
      <c r="L2642" s="2"/>
      <c r="M2642" s="3" t="s">
        <v>445</v>
      </c>
      <c r="N2642" s="3"/>
      <c r="O2642" s="3" t="s">
        <v>7347</v>
      </c>
      <c r="P2642" s="2"/>
      <c r="Q2642" s="2"/>
      <c r="S2642" s="2"/>
    </row>
    <row r="2643" spans="1:19" ht="15.75" customHeight="1">
      <c r="A2643" s="3" t="s">
        <v>445</v>
      </c>
      <c r="B2643" s="3" t="s">
        <v>6927</v>
      </c>
      <c r="C2643" s="3" t="s">
        <v>5258</v>
      </c>
      <c r="D2643" s="3" t="s">
        <v>7316</v>
      </c>
      <c r="E2643" s="3" t="s">
        <v>7350</v>
      </c>
      <c r="F2643" s="3" t="s">
        <v>7351</v>
      </c>
      <c r="G2643" s="3" t="s">
        <v>332</v>
      </c>
      <c r="H2643" s="3"/>
      <c r="I2643" s="2"/>
      <c r="J2643" s="2"/>
      <c r="L2643" s="2"/>
      <c r="M2643" s="3" t="s">
        <v>445</v>
      </c>
      <c r="N2643" s="3"/>
      <c r="O2643" s="3" t="s">
        <v>5258</v>
      </c>
      <c r="P2643" s="2"/>
      <c r="Q2643" s="2"/>
      <c r="S2643" s="2"/>
    </row>
    <row r="2644" spans="1:19" ht="15.75" customHeight="1">
      <c r="A2644" s="3" t="s">
        <v>445</v>
      </c>
      <c r="B2644" s="3" t="s">
        <v>6927</v>
      </c>
      <c r="C2644" s="3" t="s">
        <v>7352</v>
      </c>
      <c r="D2644" s="3" t="s">
        <v>7316</v>
      </c>
      <c r="E2644" s="3" t="s">
        <v>3597</v>
      </c>
      <c r="F2644" s="3" t="s">
        <v>7353</v>
      </c>
      <c r="G2644" s="3" t="s">
        <v>745</v>
      </c>
      <c r="H2644" s="3"/>
      <c r="I2644" s="2"/>
      <c r="J2644" s="2"/>
      <c r="L2644" s="2"/>
      <c r="M2644" s="3" t="s">
        <v>445</v>
      </c>
      <c r="N2644" s="3"/>
      <c r="O2644" s="3" t="s">
        <v>7352</v>
      </c>
      <c r="P2644" s="2"/>
      <c r="Q2644" s="2"/>
      <c r="S2644" s="2"/>
    </row>
    <row r="2645" spans="1:19" ht="15.75" customHeight="1">
      <c r="A2645" s="3" t="s">
        <v>445</v>
      </c>
      <c r="B2645" s="3" t="s">
        <v>6927</v>
      </c>
      <c r="C2645" s="3" t="s">
        <v>7354</v>
      </c>
      <c r="D2645" s="3" t="s">
        <v>7316</v>
      </c>
      <c r="E2645" s="3" t="s">
        <v>2482</v>
      </c>
      <c r="F2645" s="3" t="s">
        <v>7355</v>
      </c>
      <c r="G2645" s="3" t="s">
        <v>332</v>
      </c>
      <c r="H2645" s="3"/>
      <c r="I2645" s="2"/>
      <c r="J2645" s="2"/>
      <c r="L2645" s="2"/>
      <c r="M2645" s="3" t="s">
        <v>445</v>
      </c>
      <c r="N2645" s="3"/>
      <c r="O2645" s="3" t="s">
        <v>7354</v>
      </c>
      <c r="P2645" s="2"/>
      <c r="Q2645" s="2"/>
      <c r="S2645" s="2"/>
    </row>
    <row r="2646" spans="1:19" ht="15.75" customHeight="1">
      <c r="A2646" s="3" t="s">
        <v>445</v>
      </c>
      <c r="B2646" s="3" t="s">
        <v>6927</v>
      </c>
      <c r="C2646" s="3" t="s">
        <v>7356</v>
      </c>
      <c r="D2646" s="3" t="s">
        <v>7316</v>
      </c>
      <c r="E2646" s="3" t="s">
        <v>7357</v>
      </c>
      <c r="F2646" s="3" t="s">
        <v>7358</v>
      </c>
      <c r="G2646" s="3" t="s">
        <v>745</v>
      </c>
      <c r="H2646" s="3"/>
      <c r="I2646" s="2"/>
      <c r="J2646" s="2"/>
      <c r="L2646" s="2"/>
      <c r="M2646" s="3" t="s">
        <v>445</v>
      </c>
      <c r="N2646" s="3"/>
      <c r="O2646" s="3" t="s">
        <v>7356</v>
      </c>
      <c r="P2646" s="2"/>
      <c r="Q2646" s="2"/>
      <c r="S2646" s="2"/>
    </row>
    <row r="2647" spans="1:19" ht="15.75" customHeight="1">
      <c r="A2647" s="3" t="s">
        <v>445</v>
      </c>
      <c r="B2647" s="3" t="s">
        <v>6927</v>
      </c>
      <c r="C2647" s="3" t="s">
        <v>7359</v>
      </c>
      <c r="D2647" s="3" t="s">
        <v>7316</v>
      </c>
      <c r="E2647" s="3" t="s">
        <v>1114</v>
      </c>
      <c r="F2647" s="3" t="s">
        <v>7360</v>
      </c>
      <c r="G2647" s="3" t="s">
        <v>745</v>
      </c>
      <c r="H2647" s="3"/>
      <c r="I2647" s="2"/>
      <c r="J2647" s="2"/>
      <c r="L2647" s="2"/>
      <c r="M2647" s="3" t="s">
        <v>445</v>
      </c>
      <c r="N2647" s="3"/>
      <c r="O2647" s="3" t="s">
        <v>7359</v>
      </c>
      <c r="P2647" s="2"/>
      <c r="Q2647" s="2"/>
      <c r="S2647" s="2"/>
    </row>
    <row r="2648" spans="1:19" ht="15.75" customHeight="1">
      <c r="A2648" s="3" t="s">
        <v>445</v>
      </c>
      <c r="B2648" s="3" t="s">
        <v>6927</v>
      </c>
      <c r="C2648" s="3" t="s">
        <v>7361</v>
      </c>
      <c r="D2648" s="3" t="s">
        <v>7362</v>
      </c>
      <c r="E2648" s="3" t="s">
        <v>7363</v>
      </c>
      <c r="F2648" s="3" t="s">
        <v>7364</v>
      </c>
      <c r="G2648" s="3" t="s">
        <v>741</v>
      </c>
      <c r="H2648" s="3"/>
      <c r="I2648" s="2"/>
      <c r="J2648" s="2"/>
      <c r="L2648" s="2"/>
      <c r="M2648" s="3" t="s">
        <v>445</v>
      </c>
      <c r="N2648" s="3"/>
      <c r="O2648" s="3" t="s">
        <v>7361</v>
      </c>
      <c r="P2648" s="2"/>
      <c r="Q2648" s="2"/>
      <c r="S2648" s="2"/>
    </row>
    <row r="2649" spans="1:19" ht="15.75" customHeight="1">
      <c r="A2649" s="3" t="s">
        <v>445</v>
      </c>
      <c r="B2649" s="3" t="s">
        <v>6927</v>
      </c>
      <c r="C2649" s="3" t="s">
        <v>7365</v>
      </c>
      <c r="D2649" s="3" t="s">
        <v>7362</v>
      </c>
      <c r="E2649" s="3" t="s">
        <v>1921</v>
      </c>
      <c r="F2649" s="3" t="s">
        <v>7366</v>
      </c>
      <c r="G2649" s="3" t="s">
        <v>745</v>
      </c>
      <c r="H2649" s="3"/>
      <c r="I2649" s="2"/>
      <c r="J2649" s="2"/>
      <c r="L2649" s="2"/>
      <c r="M2649" s="3" t="s">
        <v>445</v>
      </c>
      <c r="N2649" s="3"/>
      <c r="O2649" s="3" t="s">
        <v>7365</v>
      </c>
      <c r="P2649" s="2"/>
      <c r="Q2649" s="2"/>
      <c r="S2649" s="2"/>
    </row>
    <row r="2650" spans="1:19" ht="15.75" customHeight="1">
      <c r="A2650" s="3" t="s">
        <v>445</v>
      </c>
      <c r="B2650" s="3" t="s">
        <v>6927</v>
      </c>
      <c r="C2650" s="3" t="s">
        <v>7367</v>
      </c>
      <c r="D2650" s="3" t="s">
        <v>7362</v>
      </c>
      <c r="E2650" s="3" t="s">
        <v>7368</v>
      </c>
      <c r="F2650" s="3" t="s">
        <v>7369</v>
      </c>
      <c r="G2650" s="3" t="s">
        <v>745</v>
      </c>
      <c r="H2650" s="3"/>
      <c r="I2650" s="2"/>
      <c r="J2650" s="2"/>
      <c r="L2650" s="2"/>
      <c r="M2650" s="3" t="s">
        <v>445</v>
      </c>
      <c r="N2650" s="3"/>
      <c r="O2650" s="3" t="s">
        <v>7367</v>
      </c>
      <c r="P2650" s="2"/>
      <c r="Q2650" s="2"/>
      <c r="S2650" s="2"/>
    </row>
    <row r="2651" spans="1:19" ht="15.75" customHeight="1">
      <c r="A2651" s="3" t="s">
        <v>445</v>
      </c>
      <c r="B2651" s="3" t="s">
        <v>7370</v>
      </c>
      <c r="C2651" s="3" t="s">
        <v>7371</v>
      </c>
      <c r="D2651" s="3" t="s">
        <v>7372</v>
      </c>
      <c r="E2651" s="3" t="s">
        <v>7373</v>
      </c>
      <c r="F2651" s="3" t="s">
        <v>7374</v>
      </c>
      <c r="G2651" s="3" t="s">
        <v>332</v>
      </c>
      <c r="H2651" s="3"/>
      <c r="I2651" s="2"/>
      <c r="J2651" s="2"/>
      <c r="L2651" s="2"/>
      <c r="M2651" s="3" t="s">
        <v>445</v>
      </c>
      <c r="N2651" s="3"/>
      <c r="O2651" s="3" t="s">
        <v>7371</v>
      </c>
      <c r="P2651" s="2"/>
      <c r="Q2651" s="2"/>
      <c r="S2651" s="2"/>
    </row>
    <row r="2652" spans="1:19" ht="15.75" customHeight="1">
      <c r="A2652" s="3" t="s">
        <v>445</v>
      </c>
      <c r="B2652" s="3" t="s">
        <v>7370</v>
      </c>
      <c r="C2652" s="3" t="s">
        <v>7375</v>
      </c>
      <c r="D2652" s="3" t="s">
        <v>7372</v>
      </c>
      <c r="E2652" s="3" t="s">
        <v>7376</v>
      </c>
      <c r="F2652" s="3" t="s">
        <v>7377</v>
      </c>
      <c r="G2652" s="3" t="s">
        <v>332</v>
      </c>
      <c r="H2652" s="3"/>
      <c r="I2652" s="2"/>
      <c r="J2652" s="2"/>
      <c r="L2652" s="2"/>
      <c r="M2652" s="3" t="s">
        <v>445</v>
      </c>
      <c r="N2652" s="3"/>
      <c r="O2652" s="3" t="s">
        <v>7375</v>
      </c>
      <c r="P2652" s="2"/>
      <c r="Q2652" s="2"/>
      <c r="S2652" s="2"/>
    </row>
    <row r="2653" spans="1:19" ht="15.75" customHeight="1">
      <c r="A2653" s="3" t="s">
        <v>445</v>
      </c>
      <c r="B2653" s="3" t="s">
        <v>7370</v>
      </c>
      <c r="C2653" s="3" t="s">
        <v>7378</v>
      </c>
      <c r="D2653" s="3" t="s">
        <v>7372</v>
      </c>
      <c r="E2653" s="3" t="s">
        <v>1174</v>
      </c>
      <c r="F2653" s="3" t="s">
        <v>7379</v>
      </c>
      <c r="G2653" s="3" t="s">
        <v>332</v>
      </c>
      <c r="H2653" s="3"/>
      <c r="I2653" s="2"/>
      <c r="J2653" s="2"/>
      <c r="L2653" s="2"/>
      <c r="M2653" s="3" t="s">
        <v>445</v>
      </c>
      <c r="N2653" s="3"/>
      <c r="O2653" s="3" t="s">
        <v>7378</v>
      </c>
      <c r="P2653" s="2"/>
      <c r="Q2653" s="2"/>
      <c r="S2653" s="2"/>
    </row>
    <row r="2654" spans="1:19" ht="15.75" customHeight="1">
      <c r="A2654" s="3" t="s">
        <v>445</v>
      </c>
      <c r="B2654" s="3" t="s">
        <v>7370</v>
      </c>
      <c r="C2654" s="3" t="s">
        <v>7380</v>
      </c>
      <c r="D2654" s="3" t="s">
        <v>7372</v>
      </c>
      <c r="E2654" s="3" t="s">
        <v>688</v>
      </c>
      <c r="F2654" s="3" t="s">
        <v>7381</v>
      </c>
      <c r="G2654" s="3" t="s">
        <v>332</v>
      </c>
      <c r="H2654" s="3"/>
      <c r="I2654" s="2"/>
      <c r="J2654" s="2"/>
      <c r="L2654" s="2"/>
      <c r="M2654" s="3" t="s">
        <v>445</v>
      </c>
      <c r="N2654" s="3"/>
      <c r="O2654" s="3" t="s">
        <v>7380</v>
      </c>
      <c r="P2654" s="2"/>
      <c r="Q2654" s="2"/>
      <c r="S2654" s="2"/>
    </row>
    <row r="2655" spans="1:19" ht="15.75" customHeight="1">
      <c r="A2655" s="3" t="s">
        <v>445</v>
      </c>
      <c r="B2655" s="3" t="s">
        <v>7370</v>
      </c>
      <c r="C2655" s="3" t="s">
        <v>7382</v>
      </c>
      <c r="D2655" s="3" t="s">
        <v>7372</v>
      </c>
      <c r="E2655" s="3" t="s">
        <v>699</v>
      </c>
      <c r="F2655" s="3" t="s">
        <v>7383</v>
      </c>
      <c r="G2655" s="3" t="s">
        <v>332</v>
      </c>
      <c r="H2655" s="3"/>
      <c r="I2655" s="2"/>
      <c r="J2655" s="2"/>
      <c r="L2655" s="2"/>
      <c r="M2655" s="3" t="s">
        <v>445</v>
      </c>
      <c r="N2655" s="3"/>
      <c r="O2655" s="3" t="s">
        <v>7382</v>
      </c>
      <c r="P2655" s="2"/>
      <c r="Q2655" s="2"/>
      <c r="S2655" s="2"/>
    </row>
    <row r="2656" spans="1:19" ht="15.75" customHeight="1">
      <c r="A2656" s="3" t="s">
        <v>445</v>
      </c>
      <c r="B2656" s="3" t="s">
        <v>7370</v>
      </c>
      <c r="C2656" s="3" t="s">
        <v>7384</v>
      </c>
      <c r="D2656" s="3" t="s">
        <v>7372</v>
      </c>
      <c r="E2656" s="3" t="s">
        <v>7385</v>
      </c>
      <c r="F2656" s="3" t="s">
        <v>7386</v>
      </c>
      <c r="G2656" s="3" t="s">
        <v>332</v>
      </c>
      <c r="H2656" s="3"/>
      <c r="I2656" s="2"/>
      <c r="J2656" s="2"/>
      <c r="L2656" s="2"/>
      <c r="M2656" s="3" t="s">
        <v>445</v>
      </c>
      <c r="N2656" s="3"/>
      <c r="O2656" s="3" t="s">
        <v>7384</v>
      </c>
      <c r="P2656" s="2"/>
      <c r="Q2656" s="2"/>
      <c r="S2656" s="2"/>
    </row>
    <row r="2657" spans="1:19" ht="15.75" customHeight="1">
      <c r="A2657" s="3" t="s">
        <v>445</v>
      </c>
      <c r="B2657" s="3" t="s">
        <v>7370</v>
      </c>
      <c r="C2657" s="3" t="s">
        <v>7387</v>
      </c>
      <c r="D2657" s="3" t="s">
        <v>7372</v>
      </c>
      <c r="E2657" s="3" t="s">
        <v>1168</v>
      </c>
      <c r="F2657" s="3" t="s">
        <v>7388</v>
      </c>
      <c r="G2657" s="3" t="s">
        <v>332</v>
      </c>
      <c r="H2657" s="3"/>
      <c r="I2657" s="2"/>
      <c r="J2657" s="2"/>
      <c r="L2657" s="2"/>
      <c r="M2657" s="3" t="s">
        <v>445</v>
      </c>
      <c r="N2657" s="3"/>
      <c r="O2657" s="3" t="s">
        <v>7387</v>
      </c>
      <c r="P2657" s="2"/>
      <c r="Q2657" s="2"/>
      <c r="S2657" s="2"/>
    </row>
    <row r="2658" spans="1:19" ht="15.75" customHeight="1">
      <c r="A2658" s="3" t="s">
        <v>445</v>
      </c>
      <c r="B2658" s="3" t="s">
        <v>7370</v>
      </c>
      <c r="C2658" s="3" t="s">
        <v>7389</v>
      </c>
      <c r="D2658" s="3" t="s">
        <v>7372</v>
      </c>
      <c r="E2658" s="3" t="s">
        <v>7390</v>
      </c>
      <c r="F2658" s="3" t="s">
        <v>7391</v>
      </c>
      <c r="G2658" s="3" t="s">
        <v>745</v>
      </c>
      <c r="H2658" s="3"/>
      <c r="I2658" s="2"/>
      <c r="J2658" s="2"/>
      <c r="L2658" s="2"/>
      <c r="M2658" s="3" t="s">
        <v>445</v>
      </c>
      <c r="N2658" s="3"/>
      <c r="O2658" s="3" t="s">
        <v>7389</v>
      </c>
      <c r="P2658" s="2"/>
      <c r="Q2658" s="2"/>
      <c r="S2658" s="2"/>
    </row>
    <row r="2659" spans="1:19" ht="15.75" customHeight="1">
      <c r="A2659" s="3" t="s">
        <v>445</v>
      </c>
      <c r="B2659" s="3" t="s">
        <v>7370</v>
      </c>
      <c r="C2659" s="3" t="s">
        <v>7392</v>
      </c>
      <c r="D2659" s="3" t="s">
        <v>7372</v>
      </c>
      <c r="E2659" s="3" t="s">
        <v>7393</v>
      </c>
      <c r="F2659" s="3" t="s">
        <v>7394</v>
      </c>
      <c r="G2659" s="3" t="s">
        <v>332</v>
      </c>
      <c r="H2659" s="3"/>
      <c r="I2659" s="2"/>
      <c r="J2659" s="2"/>
      <c r="L2659" s="2"/>
      <c r="M2659" s="3" t="s">
        <v>445</v>
      </c>
      <c r="N2659" s="3"/>
      <c r="O2659" s="3" t="s">
        <v>7392</v>
      </c>
      <c r="P2659" s="2"/>
      <c r="Q2659" s="2"/>
      <c r="S2659" s="2"/>
    </row>
    <row r="2660" spans="1:19" ht="15.75" customHeight="1">
      <c r="A2660" s="3" t="s">
        <v>445</v>
      </c>
      <c r="B2660" s="3" t="s">
        <v>7370</v>
      </c>
      <c r="C2660" s="3" t="s">
        <v>7395</v>
      </c>
      <c r="D2660" s="3" t="s">
        <v>7372</v>
      </c>
      <c r="E2660" s="3" t="s">
        <v>4056</v>
      </c>
      <c r="F2660" s="3" t="s">
        <v>7396</v>
      </c>
      <c r="G2660" s="3" t="s">
        <v>332</v>
      </c>
      <c r="H2660" s="3"/>
      <c r="I2660" s="2"/>
      <c r="J2660" s="2"/>
      <c r="L2660" s="2"/>
      <c r="M2660" s="3" t="s">
        <v>445</v>
      </c>
      <c r="N2660" s="3"/>
      <c r="O2660" s="3" t="s">
        <v>7395</v>
      </c>
      <c r="P2660" s="2"/>
      <c r="Q2660" s="2"/>
      <c r="S2660" s="2"/>
    </row>
    <row r="2661" spans="1:19" ht="15.75" customHeight="1">
      <c r="A2661" s="3" t="s">
        <v>445</v>
      </c>
      <c r="B2661" s="3" t="s">
        <v>7370</v>
      </c>
      <c r="C2661" s="3" t="s">
        <v>7397</v>
      </c>
      <c r="D2661" s="3" t="s">
        <v>7372</v>
      </c>
      <c r="E2661" s="3" t="s">
        <v>7398</v>
      </c>
      <c r="F2661" s="3" t="s">
        <v>7399</v>
      </c>
      <c r="G2661" s="3" t="s">
        <v>332</v>
      </c>
      <c r="H2661" s="3"/>
      <c r="I2661" s="2"/>
      <c r="J2661" s="2"/>
      <c r="L2661" s="2"/>
      <c r="M2661" s="3" t="s">
        <v>445</v>
      </c>
      <c r="N2661" s="3"/>
      <c r="O2661" s="3" t="s">
        <v>7397</v>
      </c>
      <c r="P2661" s="2"/>
      <c r="Q2661" s="2"/>
      <c r="S2661" s="2"/>
    </row>
    <row r="2662" spans="1:19" ht="15.75" customHeight="1">
      <c r="A2662" s="3" t="s">
        <v>445</v>
      </c>
      <c r="B2662" s="3" t="s">
        <v>7370</v>
      </c>
      <c r="C2662" s="3" t="s">
        <v>7400</v>
      </c>
      <c r="D2662" s="3" t="s">
        <v>7372</v>
      </c>
      <c r="E2662" s="3" t="s">
        <v>7401</v>
      </c>
      <c r="F2662" s="3" t="s">
        <v>7402</v>
      </c>
      <c r="G2662" s="3" t="s">
        <v>745</v>
      </c>
      <c r="H2662" s="3"/>
      <c r="I2662" s="2"/>
      <c r="J2662" s="2"/>
      <c r="L2662" s="2"/>
      <c r="M2662" s="3" t="s">
        <v>445</v>
      </c>
      <c r="N2662" s="3"/>
      <c r="O2662" s="3" t="s">
        <v>7400</v>
      </c>
      <c r="P2662" s="2"/>
      <c r="Q2662" s="2"/>
      <c r="S2662" s="2"/>
    </row>
    <row r="2663" spans="1:19" ht="15.75" customHeight="1">
      <c r="A2663" s="3" t="s">
        <v>445</v>
      </c>
      <c r="B2663" s="3" t="s">
        <v>7370</v>
      </c>
      <c r="C2663" s="3" t="s">
        <v>7403</v>
      </c>
      <c r="D2663" s="3" t="s">
        <v>7372</v>
      </c>
      <c r="E2663" s="3" t="s">
        <v>1511</v>
      </c>
      <c r="F2663" s="3" t="s">
        <v>7404</v>
      </c>
      <c r="G2663" s="3" t="s">
        <v>745</v>
      </c>
      <c r="H2663" s="3"/>
      <c r="I2663" s="2"/>
      <c r="J2663" s="2"/>
      <c r="L2663" s="2"/>
      <c r="M2663" s="3" t="s">
        <v>445</v>
      </c>
      <c r="N2663" s="3"/>
      <c r="O2663" s="3" t="s">
        <v>7403</v>
      </c>
      <c r="P2663" s="2"/>
      <c r="Q2663" s="2"/>
      <c r="S2663" s="2"/>
    </row>
    <row r="2664" spans="1:19" ht="15.75" customHeight="1">
      <c r="A2664" s="3" t="s">
        <v>445</v>
      </c>
      <c r="B2664" s="3" t="s">
        <v>7370</v>
      </c>
      <c r="C2664" s="3" t="s">
        <v>7405</v>
      </c>
      <c r="D2664" s="3" t="s">
        <v>7372</v>
      </c>
      <c r="E2664" s="3" t="s">
        <v>6979</v>
      </c>
      <c r="F2664" s="3" t="s">
        <v>7406</v>
      </c>
      <c r="G2664" s="3" t="s">
        <v>745</v>
      </c>
      <c r="H2664" s="3"/>
      <c r="I2664" s="2"/>
      <c r="J2664" s="2"/>
      <c r="L2664" s="2"/>
      <c r="M2664" s="3" t="s">
        <v>445</v>
      </c>
      <c r="N2664" s="3"/>
      <c r="O2664" s="3" t="s">
        <v>7405</v>
      </c>
      <c r="P2664" s="2"/>
      <c r="Q2664" s="2"/>
      <c r="S2664" s="2"/>
    </row>
    <row r="2665" spans="1:19" ht="15.75" customHeight="1">
      <c r="A2665" s="3" t="s">
        <v>445</v>
      </c>
      <c r="B2665" s="3" t="s">
        <v>7370</v>
      </c>
      <c r="C2665" s="3" t="s">
        <v>7407</v>
      </c>
      <c r="D2665" s="3" t="s">
        <v>7372</v>
      </c>
      <c r="E2665" s="3" t="s">
        <v>1637</v>
      </c>
      <c r="F2665" s="3" t="s">
        <v>7408</v>
      </c>
      <c r="G2665" s="3" t="s">
        <v>745</v>
      </c>
      <c r="H2665" s="3"/>
      <c r="I2665" s="2"/>
      <c r="J2665" s="2"/>
      <c r="L2665" s="2"/>
      <c r="M2665" s="3" t="s">
        <v>445</v>
      </c>
      <c r="N2665" s="3"/>
      <c r="O2665" s="3" t="s">
        <v>7407</v>
      </c>
      <c r="P2665" s="2"/>
      <c r="Q2665" s="2"/>
      <c r="S2665" s="2"/>
    </row>
    <row r="2666" spans="1:19" ht="15.75" customHeight="1">
      <c r="A2666" s="3" t="s">
        <v>445</v>
      </c>
      <c r="B2666" s="3" t="s">
        <v>7370</v>
      </c>
      <c r="C2666" s="3" t="s">
        <v>7409</v>
      </c>
      <c r="D2666" s="3" t="s">
        <v>7372</v>
      </c>
      <c r="E2666" s="3" t="s">
        <v>7410</v>
      </c>
      <c r="F2666" s="3" t="s">
        <v>7411</v>
      </c>
      <c r="G2666" s="3" t="s">
        <v>745</v>
      </c>
      <c r="H2666" s="3"/>
      <c r="I2666" s="2"/>
      <c r="J2666" s="2"/>
      <c r="L2666" s="2"/>
      <c r="M2666" s="3" t="s">
        <v>445</v>
      </c>
      <c r="N2666" s="3"/>
      <c r="O2666" s="3" t="s">
        <v>7409</v>
      </c>
      <c r="P2666" s="2"/>
      <c r="Q2666" s="2"/>
      <c r="S2666" s="2"/>
    </row>
    <row r="2667" spans="1:19" ht="15.75" customHeight="1">
      <c r="A2667" s="3" t="s">
        <v>445</v>
      </c>
      <c r="B2667" s="3" t="s">
        <v>7370</v>
      </c>
      <c r="C2667" s="3" t="s">
        <v>7412</v>
      </c>
      <c r="D2667" s="3" t="s">
        <v>7413</v>
      </c>
      <c r="E2667" s="3" t="s">
        <v>1921</v>
      </c>
      <c r="F2667" s="3" t="s">
        <v>7414</v>
      </c>
      <c r="G2667" s="3" t="s">
        <v>745</v>
      </c>
      <c r="H2667" s="3"/>
      <c r="I2667" s="2"/>
      <c r="J2667" s="2"/>
      <c r="L2667" s="2"/>
      <c r="M2667" s="3" t="s">
        <v>445</v>
      </c>
      <c r="N2667" s="3"/>
      <c r="O2667" s="3" t="s">
        <v>7412</v>
      </c>
      <c r="P2667" s="2"/>
      <c r="Q2667" s="2"/>
      <c r="S2667" s="2"/>
    </row>
    <row r="2668" spans="1:19" ht="15.75" customHeight="1">
      <c r="A2668" s="3" t="s">
        <v>445</v>
      </c>
      <c r="B2668" s="3" t="s">
        <v>7370</v>
      </c>
      <c r="C2668" s="3" t="s">
        <v>7415</v>
      </c>
      <c r="D2668" s="3" t="s">
        <v>7413</v>
      </c>
      <c r="E2668" s="3" t="s">
        <v>1551</v>
      </c>
      <c r="F2668" s="3" t="s">
        <v>7416</v>
      </c>
      <c r="G2668" s="3" t="s">
        <v>745</v>
      </c>
      <c r="H2668" s="3"/>
      <c r="I2668" s="2"/>
      <c r="J2668" s="2"/>
      <c r="L2668" s="2"/>
      <c r="M2668" s="3" t="s">
        <v>445</v>
      </c>
      <c r="N2668" s="3"/>
      <c r="O2668" s="3" t="s">
        <v>7415</v>
      </c>
      <c r="P2668" s="2"/>
      <c r="Q2668" s="2"/>
      <c r="S2668" s="2"/>
    </row>
    <row r="2669" spans="1:19" ht="15.75" customHeight="1">
      <c r="A2669" s="3" t="s">
        <v>445</v>
      </c>
      <c r="B2669" s="3" t="s">
        <v>7370</v>
      </c>
      <c r="C2669" s="3" t="s">
        <v>7417</v>
      </c>
      <c r="D2669" s="3" t="s">
        <v>7413</v>
      </c>
      <c r="E2669" s="3" t="s">
        <v>3945</v>
      </c>
      <c r="F2669" s="3" t="s">
        <v>7418</v>
      </c>
      <c r="G2669" s="3" t="s">
        <v>745</v>
      </c>
      <c r="H2669" s="3"/>
      <c r="I2669" s="2"/>
      <c r="J2669" s="2"/>
      <c r="L2669" s="2"/>
      <c r="M2669" s="3" t="s">
        <v>445</v>
      </c>
      <c r="N2669" s="3"/>
      <c r="O2669" s="3" t="s">
        <v>7417</v>
      </c>
      <c r="P2669" s="2"/>
      <c r="Q2669" s="2"/>
      <c r="S2669" s="2"/>
    </row>
    <row r="2670" spans="1:19" ht="15.75" customHeight="1">
      <c r="A2670" s="3" t="s">
        <v>445</v>
      </c>
      <c r="B2670" s="3" t="s">
        <v>7370</v>
      </c>
      <c r="C2670" s="3" t="s">
        <v>6024</v>
      </c>
      <c r="D2670" s="3" t="s">
        <v>7413</v>
      </c>
      <c r="E2670" s="3" t="s">
        <v>3948</v>
      </c>
      <c r="F2670" s="3" t="s">
        <v>7419</v>
      </c>
      <c r="G2670" s="3" t="s">
        <v>745</v>
      </c>
      <c r="H2670" s="3"/>
      <c r="I2670" s="2"/>
      <c r="J2670" s="2"/>
      <c r="L2670" s="2"/>
      <c r="M2670" s="3" t="s">
        <v>445</v>
      </c>
      <c r="N2670" s="3"/>
      <c r="O2670" s="3" t="s">
        <v>6024</v>
      </c>
      <c r="P2670" s="2"/>
      <c r="Q2670" s="2"/>
      <c r="S2670" s="2"/>
    </row>
    <row r="2671" spans="1:19" ht="15.75" customHeight="1">
      <c r="A2671" s="3" t="s">
        <v>445</v>
      </c>
      <c r="B2671" s="3" t="s">
        <v>7370</v>
      </c>
      <c r="C2671" s="3" t="s">
        <v>4283</v>
      </c>
      <c r="D2671" s="3" t="s">
        <v>7413</v>
      </c>
      <c r="E2671" s="3" t="s">
        <v>7420</v>
      </c>
      <c r="F2671" s="3" t="s">
        <v>7421</v>
      </c>
      <c r="G2671" s="3" t="s">
        <v>745</v>
      </c>
      <c r="H2671" s="3"/>
      <c r="I2671" s="2"/>
      <c r="J2671" s="2"/>
      <c r="L2671" s="2"/>
      <c r="M2671" s="3" t="s">
        <v>445</v>
      </c>
      <c r="N2671" s="3"/>
      <c r="O2671" s="3" t="s">
        <v>4283</v>
      </c>
      <c r="P2671" s="2"/>
      <c r="Q2671" s="2"/>
      <c r="S2671" s="2"/>
    </row>
    <row r="2672" spans="1:19" ht="15.75" customHeight="1">
      <c r="A2672" s="3" t="s">
        <v>445</v>
      </c>
      <c r="B2672" s="3" t="s">
        <v>7370</v>
      </c>
      <c r="C2672" s="3" t="s">
        <v>7422</v>
      </c>
      <c r="D2672" s="3" t="s">
        <v>7413</v>
      </c>
      <c r="E2672" s="3" t="s">
        <v>7423</v>
      </c>
      <c r="F2672" s="3" t="s">
        <v>7424</v>
      </c>
      <c r="G2672" s="3" t="s">
        <v>745</v>
      </c>
      <c r="H2672" s="3"/>
      <c r="I2672" s="2"/>
      <c r="J2672" s="2"/>
      <c r="L2672" s="2"/>
      <c r="M2672" s="3" t="s">
        <v>445</v>
      </c>
      <c r="N2672" s="3"/>
      <c r="O2672" s="3" t="s">
        <v>7422</v>
      </c>
      <c r="P2672" s="2"/>
      <c r="Q2672" s="2"/>
      <c r="S2672" s="2"/>
    </row>
    <row r="2673" spans="1:19" ht="15.75" customHeight="1">
      <c r="A2673" s="3" t="s">
        <v>445</v>
      </c>
      <c r="B2673" s="3" t="s">
        <v>7370</v>
      </c>
      <c r="C2673" s="3" t="s">
        <v>7425</v>
      </c>
      <c r="D2673" s="3" t="s">
        <v>7413</v>
      </c>
      <c r="E2673" s="3" t="s">
        <v>1710</v>
      </c>
      <c r="F2673" s="3" t="s">
        <v>7426</v>
      </c>
      <c r="G2673" s="3" t="s">
        <v>745</v>
      </c>
      <c r="H2673" s="3"/>
      <c r="I2673" s="2"/>
      <c r="J2673" s="2"/>
      <c r="L2673" s="2"/>
      <c r="M2673" s="3" t="s">
        <v>445</v>
      </c>
      <c r="N2673" s="3"/>
      <c r="O2673" s="3" t="s">
        <v>7425</v>
      </c>
      <c r="P2673" s="2"/>
      <c r="Q2673" s="2"/>
      <c r="S2673" s="2"/>
    </row>
    <row r="2674" spans="1:19" ht="15.75" customHeight="1">
      <c r="A2674" s="3" t="s">
        <v>445</v>
      </c>
      <c r="B2674" s="3" t="s">
        <v>7370</v>
      </c>
      <c r="C2674" s="3" t="s">
        <v>7427</v>
      </c>
      <c r="D2674" s="3" t="s">
        <v>7413</v>
      </c>
      <c r="E2674" s="3" t="s">
        <v>1001</v>
      </c>
      <c r="F2674" s="3" t="s">
        <v>7428</v>
      </c>
      <c r="G2674" s="3" t="s">
        <v>745</v>
      </c>
      <c r="H2674" s="3"/>
      <c r="I2674" s="2"/>
      <c r="J2674" s="2"/>
      <c r="L2674" s="2"/>
      <c r="M2674" s="3" t="s">
        <v>445</v>
      </c>
      <c r="N2674" s="3"/>
      <c r="O2674" s="3" t="s">
        <v>7427</v>
      </c>
      <c r="P2674" s="2"/>
      <c r="Q2674" s="2"/>
      <c r="S2674" s="2"/>
    </row>
    <row r="2675" spans="1:19" ht="15.75" customHeight="1">
      <c r="A2675" s="3" t="s">
        <v>445</v>
      </c>
      <c r="B2675" s="3" t="s">
        <v>7370</v>
      </c>
      <c r="C2675" s="3" t="s">
        <v>7429</v>
      </c>
      <c r="D2675" s="3" t="s">
        <v>7413</v>
      </c>
      <c r="E2675" s="3" t="s">
        <v>718</v>
      </c>
      <c r="F2675" s="3" t="s">
        <v>7430</v>
      </c>
      <c r="G2675" s="3" t="s">
        <v>745</v>
      </c>
      <c r="H2675" s="3"/>
      <c r="I2675" s="2"/>
      <c r="J2675" s="2"/>
      <c r="L2675" s="2"/>
      <c r="M2675" s="3" t="s">
        <v>445</v>
      </c>
      <c r="N2675" s="3"/>
      <c r="O2675" s="3" t="s">
        <v>7429</v>
      </c>
      <c r="P2675" s="2"/>
      <c r="Q2675" s="2"/>
      <c r="S2675" s="2"/>
    </row>
    <row r="2676" spans="1:19" ht="15.75" customHeight="1">
      <c r="A2676" s="3" t="s">
        <v>445</v>
      </c>
      <c r="B2676" s="3" t="s">
        <v>7370</v>
      </c>
      <c r="C2676" s="3" t="s">
        <v>7431</v>
      </c>
      <c r="D2676" s="3" t="s">
        <v>7413</v>
      </c>
      <c r="E2676" s="3" t="s">
        <v>750</v>
      </c>
      <c r="F2676" s="3" t="s">
        <v>7432</v>
      </c>
      <c r="G2676" s="3" t="s">
        <v>745</v>
      </c>
      <c r="H2676" s="3"/>
      <c r="I2676" s="2"/>
      <c r="J2676" s="2"/>
      <c r="L2676" s="2"/>
      <c r="M2676" s="3" t="s">
        <v>445</v>
      </c>
      <c r="N2676" s="3"/>
      <c r="O2676" s="3" t="s">
        <v>7431</v>
      </c>
      <c r="P2676" s="2"/>
      <c r="Q2676" s="2"/>
      <c r="S2676" s="2"/>
    </row>
    <row r="2677" spans="1:19" ht="15.75" customHeight="1">
      <c r="A2677" s="3" t="s">
        <v>445</v>
      </c>
      <c r="B2677" s="3" t="s">
        <v>7370</v>
      </c>
      <c r="C2677" s="3" t="s">
        <v>7433</v>
      </c>
      <c r="D2677" s="3" t="s">
        <v>7413</v>
      </c>
      <c r="E2677" s="3" t="s">
        <v>1674</v>
      </c>
      <c r="F2677" s="3" t="s">
        <v>7434</v>
      </c>
      <c r="G2677" s="3" t="s">
        <v>745</v>
      </c>
      <c r="H2677" s="3"/>
      <c r="I2677" s="2"/>
      <c r="J2677" s="2"/>
      <c r="L2677" s="2"/>
      <c r="M2677" s="3" t="s">
        <v>445</v>
      </c>
      <c r="N2677" s="3"/>
      <c r="O2677" s="3" t="s">
        <v>7433</v>
      </c>
      <c r="P2677" s="2"/>
      <c r="Q2677" s="2"/>
      <c r="S2677" s="2"/>
    </row>
    <row r="2678" spans="1:19" ht="15.75" customHeight="1">
      <c r="A2678" s="3" t="s">
        <v>445</v>
      </c>
      <c r="B2678" s="3" t="s">
        <v>7370</v>
      </c>
      <c r="C2678" s="3" t="s">
        <v>7435</v>
      </c>
      <c r="D2678" s="3" t="s">
        <v>7413</v>
      </c>
      <c r="E2678" s="3" t="s">
        <v>1603</v>
      </c>
      <c r="F2678" s="3" t="s">
        <v>7436</v>
      </c>
      <c r="G2678" s="3" t="s">
        <v>745</v>
      </c>
      <c r="H2678" s="3"/>
      <c r="I2678" s="2"/>
      <c r="J2678" s="2"/>
      <c r="L2678" s="2"/>
      <c r="M2678" s="3" t="s">
        <v>445</v>
      </c>
      <c r="N2678" s="3"/>
      <c r="O2678" s="3" t="s">
        <v>7435</v>
      </c>
      <c r="P2678" s="2"/>
      <c r="Q2678" s="2"/>
      <c r="S2678" s="2"/>
    </row>
    <row r="2679" spans="1:19" ht="15.75" customHeight="1">
      <c r="A2679" s="3" t="s">
        <v>445</v>
      </c>
      <c r="B2679" s="3" t="s">
        <v>7370</v>
      </c>
      <c r="C2679" s="3" t="s">
        <v>7437</v>
      </c>
      <c r="D2679" s="3" t="s">
        <v>7413</v>
      </c>
      <c r="E2679" s="3" t="s">
        <v>5591</v>
      </c>
      <c r="F2679" s="3" t="s">
        <v>7438</v>
      </c>
      <c r="G2679" s="3" t="s">
        <v>745</v>
      </c>
      <c r="H2679" s="3"/>
      <c r="I2679" s="2"/>
      <c r="J2679" s="2"/>
      <c r="L2679" s="2"/>
      <c r="M2679" s="3" t="s">
        <v>445</v>
      </c>
      <c r="N2679" s="3"/>
      <c r="O2679" s="3" t="s">
        <v>7437</v>
      </c>
      <c r="P2679" s="2"/>
      <c r="Q2679" s="2"/>
      <c r="S2679" s="2"/>
    </row>
    <row r="2680" spans="1:19" ht="15.75" customHeight="1">
      <c r="A2680" s="3" t="s">
        <v>445</v>
      </c>
      <c r="B2680" s="3" t="s">
        <v>7370</v>
      </c>
      <c r="C2680" s="3" t="s">
        <v>7439</v>
      </c>
      <c r="D2680" s="3" t="s">
        <v>7413</v>
      </c>
      <c r="E2680" s="3" t="s">
        <v>7440</v>
      </c>
      <c r="F2680" s="3" t="s">
        <v>7441</v>
      </c>
      <c r="G2680" s="3" t="s">
        <v>745</v>
      </c>
      <c r="H2680" s="3"/>
      <c r="I2680" s="2"/>
      <c r="J2680" s="2"/>
      <c r="L2680" s="2"/>
      <c r="M2680" s="3" t="s">
        <v>445</v>
      </c>
      <c r="N2680" s="3"/>
      <c r="O2680" s="3" t="s">
        <v>7439</v>
      </c>
      <c r="P2680" s="2"/>
      <c r="Q2680" s="2"/>
      <c r="S2680" s="2"/>
    </row>
    <row r="2681" spans="1:19" ht="15.75" customHeight="1">
      <c r="A2681" s="3" t="s">
        <v>445</v>
      </c>
      <c r="B2681" s="3" t="s">
        <v>7370</v>
      </c>
      <c r="C2681" s="3" t="s">
        <v>7442</v>
      </c>
      <c r="D2681" s="3" t="s">
        <v>7413</v>
      </c>
      <c r="E2681" s="3" t="s">
        <v>3942</v>
      </c>
      <c r="F2681" s="3" t="s">
        <v>7443</v>
      </c>
      <c r="G2681" s="3" t="s">
        <v>745</v>
      </c>
      <c r="H2681" s="3"/>
      <c r="I2681" s="2"/>
      <c r="J2681" s="2"/>
      <c r="L2681" s="2"/>
      <c r="M2681" s="3" t="s">
        <v>445</v>
      </c>
      <c r="N2681" s="3"/>
      <c r="O2681" s="3" t="s">
        <v>7442</v>
      </c>
      <c r="P2681" s="2"/>
      <c r="Q2681" s="2"/>
      <c r="S2681" s="2"/>
    </row>
    <row r="2682" spans="1:19" ht="15.75" customHeight="1">
      <c r="A2682" s="3" t="s">
        <v>445</v>
      </c>
      <c r="B2682" s="3" t="s">
        <v>7370</v>
      </c>
      <c r="C2682" s="3" t="s">
        <v>7444</v>
      </c>
      <c r="D2682" s="3" t="s">
        <v>7413</v>
      </c>
      <c r="E2682" s="3" t="s">
        <v>1453</v>
      </c>
      <c r="F2682" s="3" t="s">
        <v>7445</v>
      </c>
      <c r="G2682" s="3" t="s">
        <v>745</v>
      </c>
      <c r="H2682" s="3"/>
      <c r="I2682" s="2"/>
      <c r="J2682" s="2"/>
      <c r="L2682" s="2"/>
      <c r="M2682" s="3" t="s">
        <v>445</v>
      </c>
      <c r="N2682" s="3"/>
      <c r="O2682" s="3" t="s">
        <v>7444</v>
      </c>
      <c r="P2682" s="2"/>
      <c r="Q2682" s="2"/>
      <c r="S2682" s="2"/>
    </row>
    <row r="2683" spans="1:19" ht="15.75" customHeight="1">
      <c r="A2683" s="3" t="s">
        <v>445</v>
      </c>
      <c r="B2683" s="3" t="s">
        <v>7370</v>
      </c>
      <c r="C2683" s="3" t="s">
        <v>7446</v>
      </c>
      <c r="D2683" s="3" t="s">
        <v>7413</v>
      </c>
      <c r="E2683" s="3" t="s">
        <v>7447</v>
      </c>
      <c r="F2683" s="3" t="s">
        <v>7448</v>
      </c>
      <c r="G2683" s="3" t="s">
        <v>741</v>
      </c>
      <c r="H2683" s="3"/>
      <c r="I2683" s="2"/>
      <c r="J2683" s="2"/>
      <c r="L2683" s="2"/>
      <c r="M2683" s="3" t="s">
        <v>445</v>
      </c>
      <c r="N2683" s="3"/>
      <c r="O2683" s="3" t="s">
        <v>7446</v>
      </c>
      <c r="P2683" s="2"/>
      <c r="Q2683" s="2"/>
      <c r="S2683" s="2"/>
    </row>
    <row r="2684" spans="1:19" ht="15.75" customHeight="1">
      <c r="A2684" s="3" t="s">
        <v>445</v>
      </c>
      <c r="B2684" s="3" t="s">
        <v>7370</v>
      </c>
      <c r="C2684" s="3" t="s">
        <v>7449</v>
      </c>
      <c r="D2684" s="3" t="s">
        <v>7413</v>
      </c>
      <c r="E2684" s="3" t="s">
        <v>7450</v>
      </c>
      <c r="F2684" s="3" t="s">
        <v>7451</v>
      </c>
      <c r="G2684" s="3" t="s">
        <v>745</v>
      </c>
      <c r="H2684" s="3"/>
      <c r="I2684" s="2"/>
      <c r="J2684" s="2"/>
      <c r="L2684" s="2"/>
      <c r="M2684" s="3" t="s">
        <v>445</v>
      </c>
      <c r="N2684" s="3"/>
      <c r="O2684" s="3" t="s">
        <v>7449</v>
      </c>
      <c r="P2684" s="2"/>
      <c r="Q2684" s="2"/>
      <c r="S2684" s="2"/>
    </row>
    <row r="2685" spans="1:19" ht="15.75" customHeight="1">
      <c r="A2685" s="3" t="s">
        <v>445</v>
      </c>
      <c r="B2685" s="3" t="s">
        <v>7370</v>
      </c>
      <c r="C2685" s="3" t="s">
        <v>7452</v>
      </c>
      <c r="D2685" s="3" t="s">
        <v>7413</v>
      </c>
      <c r="E2685" s="3" t="s">
        <v>7453</v>
      </c>
      <c r="F2685" s="3" t="s">
        <v>7454</v>
      </c>
      <c r="G2685" s="3" t="s">
        <v>741</v>
      </c>
      <c r="H2685" s="3"/>
      <c r="I2685" s="2"/>
      <c r="J2685" s="2"/>
      <c r="L2685" s="2"/>
      <c r="M2685" s="3" t="s">
        <v>445</v>
      </c>
      <c r="N2685" s="3"/>
      <c r="O2685" s="3" t="s">
        <v>7452</v>
      </c>
      <c r="P2685" s="2"/>
      <c r="Q2685" s="2"/>
      <c r="S2685" s="2"/>
    </row>
    <row r="2686" spans="1:19" ht="15.75" customHeight="1">
      <c r="A2686" s="3" t="s">
        <v>445</v>
      </c>
      <c r="B2686" s="3" t="s">
        <v>7370</v>
      </c>
      <c r="C2686" s="3" t="s">
        <v>7455</v>
      </c>
      <c r="D2686" s="3" t="s">
        <v>7456</v>
      </c>
      <c r="E2686" s="3" t="s">
        <v>7457</v>
      </c>
      <c r="F2686" s="3" t="s">
        <v>7458</v>
      </c>
      <c r="G2686" s="3" t="s">
        <v>745</v>
      </c>
      <c r="H2686" s="3"/>
      <c r="I2686" s="2"/>
      <c r="J2686" s="2"/>
      <c r="L2686" s="2"/>
      <c r="M2686" s="3" t="s">
        <v>445</v>
      </c>
      <c r="N2686" s="3"/>
      <c r="O2686" s="3" t="s">
        <v>7455</v>
      </c>
      <c r="P2686" s="2"/>
      <c r="Q2686" s="2"/>
      <c r="S2686" s="2"/>
    </row>
    <row r="2687" spans="1:19" ht="15.75" customHeight="1">
      <c r="A2687" s="3" t="s">
        <v>445</v>
      </c>
      <c r="B2687" s="3" t="s">
        <v>7370</v>
      </c>
      <c r="C2687" s="3" t="s">
        <v>3199</v>
      </c>
      <c r="D2687" s="3" t="s">
        <v>7456</v>
      </c>
      <c r="E2687" s="3" t="s">
        <v>7459</v>
      </c>
      <c r="F2687" s="3" t="s">
        <v>7460</v>
      </c>
      <c r="G2687" s="3" t="s">
        <v>741</v>
      </c>
      <c r="H2687" s="3"/>
      <c r="I2687" s="2"/>
      <c r="J2687" s="2"/>
      <c r="L2687" s="2"/>
      <c r="M2687" s="3" t="s">
        <v>445</v>
      </c>
      <c r="N2687" s="3"/>
      <c r="O2687" s="3" t="s">
        <v>3199</v>
      </c>
      <c r="P2687" s="2"/>
      <c r="Q2687" s="2"/>
      <c r="S2687" s="2"/>
    </row>
    <row r="2688" spans="1:19" ht="15.75" customHeight="1">
      <c r="A2688" s="3" t="s">
        <v>445</v>
      </c>
      <c r="B2688" s="3" t="s">
        <v>7370</v>
      </c>
      <c r="C2688" s="3" t="s">
        <v>7461</v>
      </c>
      <c r="D2688" s="3" t="s">
        <v>7456</v>
      </c>
      <c r="E2688" s="3" t="s">
        <v>7462</v>
      </c>
      <c r="F2688" s="3" t="s">
        <v>7463</v>
      </c>
      <c r="G2688" s="3" t="s">
        <v>745</v>
      </c>
      <c r="H2688" s="3"/>
      <c r="I2688" s="2"/>
      <c r="J2688" s="2"/>
      <c r="L2688" s="2"/>
      <c r="M2688" s="3" t="s">
        <v>445</v>
      </c>
      <c r="N2688" s="3"/>
      <c r="O2688" s="3" t="s">
        <v>7461</v>
      </c>
      <c r="P2688" s="2"/>
      <c r="Q2688" s="2"/>
      <c r="S2688" s="2"/>
    </row>
    <row r="2689" spans="1:19" ht="15.75" customHeight="1">
      <c r="A2689" s="3" t="s">
        <v>445</v>
      </c>
      <c r="B2689" s="3" t="s">
        <v>7370</v>
      </c>
      <c r="C2689" s="3" t="s">
        <v>7464</v>
      </c>
      <c r="D2689" s="3" t="s">
        <v>7456</v>
      </c>
      <c r="E2689" s="3" t="s">
        <v>7465</v>
      </c>
      <c r="F2689" s="3" t="s">
        <v>7466</v>
      </c>
      <c r="G2689" s="3" t="s">
        <v>745</v>
      </c>
      <c r="H2689" s="3"/>
      <c r="I2689" s="2"/>
      <c r="J2689" s="2"/>
      <c r="L2689" s="2"/>
      <c r="M2689" s="3" t="s">
        <v>445</v>
      </c>
      <c r="N2689" s="3"/>
      <c r="O2689" s="3" t="s">
        <v>7464</v>
      </c>
      <c r="P2689" s="2"/>
      <c r="Q2689" s="2"/>
      <c r="S2689" s="2"/>
    </row>
    <row r="2690" spans="1:19" ht="15.75" customHeight="1">
      <c r="A2690" s="3" t="s">
        <v>445</v>
      </c>
      <c r="B2690" s="3" t="s">
        <v>7370</v>
      </c>
      <c r="C2690" s="3" t="s">
        <v>7467</v>
      </c>
      <c r="D2690" s="3" t="s">
        <v>7456</v>
      </c>
      <c r="E2690" s="3" t="s">
        <v>773</v>
      </c>
      <c r="F2690" s="3" t="s">
        <v>7468</v>
      </c>
      <c r="G2690" s="3" t="s">
        <v>745</v>
      </c>
      <c r="H2690" s="3"/>
      <c r="I2690" s="2"/>
      <c r="J2690" s="2"/>
      <c r="L2690" s="2"/>
      <c r="M2690" s="3" t="s">
        <v>445</v>
      </c>
      <c r="N2690" s="3"/>
      <c r="O2690" s="3" t="s">
        <v>7467</v>
      </c>
      <c r="P2690" s="2"/>
      <c r="Q2690" s="2"/>
      <c r="S2690" s="2"/>
    </row>
    <row r="2691" spans="1:19" ht="15.75" customHeight="1">
      <c r="A2691" s="3" t="s">
        <v>445</v>
      </c>
      <c r="B2691" s="3" t="s">
        <v>7370</v>
      </c>
      <c r="C2691" s="3" t="s">
        <v>7469</v>
      </c>
      <c r="D2691" s="3" t="s">
        <v>7456</v>
      </c>
      <c r="E2691" s="3" t="s">
        <v>577</v>
      </c>
      <c r="F2691" s="3" t="s">
        <v>7470</v>
      </c>
      <c r="G2691" s="3" t="s">
        <v>745</v>
      </c>
      <c r="H2691" s="3"/>
      <c r="I2691" s="2"/>
      <c r="J2691" s="2"/>
      <c r="L2691" s="2"/>
      <c r="M2691" s="3" t="s">
        <v>445</v>
      </c>
      <c r="N2691" s="3"/>
      <c r="O2691" s="3" t="s">
        <v>7469</v>
      </c>
      <c r="P2691" s="2"/>
      <c r="Q2691" s="2"/>
      <c r="S2691" s="2"/>
    </row>
    <row r="2692" spans="1:19" ht="15.75" customHeight="1">
      <c r="A2692" s="3" t="s">
        <v>445</v>
      </c>
      <c r="B2692" s="3" t="s">
        <v>7370</v>
      </c>
      <c r="C2692" s="3" t="s">
        <v>7471</v>
      </c>
      <c r="D2692" s="3" t="s">
        <v>7456</v>
      </c>
      <c r="E2692" s="3" t="s">
        <v>7472</v>
      </c>
      <c r="F2692" s="3" t="s">
        <v>7473</v>
      </c>
      <c r="G2692" s="3" t="s">
        <v>745</v>
      </c>
      <c r="H2692" s="3"/>
      <c r="I2692" s="2"/>
      <c r="J2692" s="2"/>
      <c r="L2692" s="2"/>
      <c r="M2692" s="3" t="s">
        <v>445</v>
      </c>
      <c r="N2692" s="3"/>
      <c r="O2692" s="3" t="s">
        <v>7471</v>
      </c>
      <c r="P2692" s="2"/>
      <c r="Q2692" s="2"/>
      <c r="S2692" s="2"/>
    </row>
    <row r="2693" spans="1:19" ht="15.75" customHeight="1">
      <c r="A2693" s="3" t="s">
        <v>445</v>
      </c>
      <c r="B2693" s="3" t="s">
        <v>7370</v>
      </c>
      <c r="C2693" s="3" t="s">
        <v>7474</v>
      </c>
      <c r="D2693" s="3" t="s">
        <v>7456</v>
      </c>
      <c r="E2693" s="3" t="s">
        <v>1340</v>
      </c>
      <c r="F2693" s="3" t="s">
        <v>7475</v>
      </c>
      <c r="G2693" s="3" t="s">
        <v>745</v>
      </c>
      <c r="H2693" s="3"/>
      <c r="I2693" s="2"/>
      <c r="J2693" s="2"/>
      <c r="L2693" s="2"/>
      <c r="M2693" s="3" t="s">
        <v>445</v>
      </c>
      <c r="N2693" s="3"/>
      <c r="O2693" s="3" t="s">
        <v>7474</v>
      </c>
      <c r="P2693" s="2"/>
      <c r="Q2693" s="2"/>
      <c r="S2693" s="2"/>
    </row>
    <row r="2694" spans="1:19" ht="15.75" customHeight="1">
      <c r="A2694" s="3" t="s">
        <v>445</v>
      </c>
      <c r="B2694" s="3" t="s">
        <v>7370</v>
      </c>
      <c r="C2694" s="3" t="s">
        <v>7476</v>
      </c>
      <c r="D2694" s="3" t="s">
        <v>7456</v>
      </c>
      <c r="E2694" s="3" t="s">
        <v>1009</v>
      </c>
      <c r="F2694" s="3" t="s">
        <v>7477</v>
      </c>
      <c r="G2694" s="3" t="s">
        <v>745</v>
      </c>
      <c r="H2694" s="3"/>
      <c r="I2694" s="2"/>
      <c r="J2694" s="2"/>
      <c r="L2694" s="2"/>
      <c r="M2694" s="3" t="s">
        <v>445</v>
      </c>
      <c r="N2694" s="3"/>
      <c r="O2694" s="3" t="s">
        <v>7476</v>
      </c>
      <c r="P2694" s="2"/>
      <c r="Q2694" s="2"/>
      <c r="S2694" s="2"/>
    </row>
    <row r="2695" spans="1:19" ht="15.75" customHeight="1">
      <c r="A2695" s="3" t="s">
        <v>445</v>
      </c>
      <c r="B2695" s="3" t="s">
        <v>7370</v>
      </c>
      <c r="C2695" s="3" t="s">
        <v>7478</v>
      </c>
      <c r="D2695" s="3" t="s">
        <v>7456</v>
      </c>
      <c r="E2695" s="3" t="s">
        <v>7479</v>
      </c>
      <c r="F2695" s="3" t="s">
        <v>7480</v>
      </c>
      <c r="G2695" s="3" t="s">
        <v>745</v>
      </c>
      <c r="H2695" s="3"/>
      <c r="I2695" s="2"/>
      <c r="J2695" s="2"/>
      <c r="L2695" s="2"/>
      <c r="M2695" s="3" t="s">
        <v>445</v>
      </c>
      <c r="N2695" s="3"/>
      <c r="O2695" s="3" t="s">
        <v>7478</v>
      </c>
      <c r="P2695" s="2"/>
      <c r="Q2695" s="2"/>
      <c r="S2695" s="2"/>
    </row>
    <row r="2696" spans="1:19" ht="15.75" customHeight="1">
      <c r="A2696" s="3" t="s">
        <v>445</v>
      </c>
      <c r="B2696" s="3" t="s">
        <v>7370</v>
      </c>
      <c r="C2696" s="3" t="s">
        <v>7481</v>
      </c>
      <c r="D2696" s="3" t="s">
        <v>7456</v>
      </c>
      <c r="E2696" s="3" t="s">
        <v>7482</v>
      </c>
      <c r="F2696" s="3" t="s">
        <v>7483</v>
      </c>
      <c r="G2696" s="3" t="s">
        <v>745</v>
      </c>
      <c r="H2696" s="3"/>
      <c r="I2696" s="2"/>
      <c r="J2696" s="2"/>
      <c r="L2696" s="2"/>
      <c r="M2696" s="3" t="s">
        <v>445</v>
      </c>
      <c r="N2696" s="3"/>
      <c r="O2696" s="3" t="s">
        <v>7481</v>
      </c>
      <c r="P2696" s="2"/>
      <c r="Q2696" s="2"/>
      <c r="S2696" s="2"/>
    </row>
    <row r="2697" spans="1:19" ht="15.75" customHeight="1">
      <c r="A2697" s="3" t="s">
        <v>445</v>
      </c>
      <c r="B2697" s="3" t="s">
        <v>7370</v>
      </c>
      <c r="C2697" s="3" t="s">
        <v>7484</v>
      </c>
      <c r="D2697" s="3" t="s">
        <v>7456</v>
      </c>
      <c r="E2697" s="3" t="s">
        <v>7485</v>
      </c>
      <c r="F2697" s="3" t="s">
        <v>7486</v>
      </c>
      <c r="G2697" s="3" t="s">
        <v>745</v>
      </c>
      <c r="H2697" s="3"/>
      <c r="I2697" s="2"/>
      <c r="J2697" s="2"/>
      <c r="L2697" s="2"/>
      <c r="M2697" s="3" t="s">
        <v>445</v>
      </c>
      <c r="N2697" s="3"/>
      <c r="O2697" s="3" t="s">
        <v>7484</v>
      </c>
      <c r="P2697" s="2"/>
      <c r="Q2697" s="2"/>
      <c r="S2697" s="2"/>
    </row>
    <row r="2698" spans="1:19" ht="15.75" customHeight="1">
      <c r="A2698" s="3" t="s">
        <v>445</v>
      </c>
      <c r="B2698" s="3" t="s">
        <v>7370</v>
      </c>
      <c r="C2698" s="3" t="s">
        <v>7487</v>
      </c>
      <c r="D2698" s="3" t="s">
        <v>7456</v>
      </c>
      <c r="E2698" s="3" t="s">
        <v>7488</v>
      </c>
      <c r="F2698" s="3" t="s">
        <v>7489</v>
      </c>
      <c r="G2698" s="3" t="s">
        <v>741</v>
      </c>
      <c r="H2698" s="3"/>
      <c r="I2698" s="2"/>
      <c r="J2698" s="2"/>
      <c r="L2698" s="2"/>
      <c r="M2698" s="3" t="s">
        <v>445</v>
      </c>
      <c r="N2698" s="3"/>
      <c r="O2698" s="3" t="s">
        <v>7487</v>
      </c>
      <c r="P2698" s="2"/>
      <c r="Q2698" s="2"/>
      <c r="S2698" s="2"/>
    </row>
    <row r="2699" spans="1:19" ht="15.75" customHeight="1">
      <c r="A2699" s="3" t="s">
        <v>445</v>
      </c>
      <c r="B2699" s="3" t="s">
        <v>7370</v>
      </c>
      <c r="C2699" s="3" t="s">
        <v>7490</v>
      </c>
      <c r="D2699" s="3" t="s">
        <v>7456</v>
      </c>
      <c r="E2699" s="3" t="s">
        <v>7491</v>
      </c>
      <c r="F2699" s="3" t="s">
        <v>7492</v>
      </c>
      <c r="G2699" s="3" t="s">
        <v>745</v>
      </c>
      <c r="H2699" s="3"/>
      <c r="I2699" s="2"/>
      <c r="J2699" s="2"/>
      <c r="L2699" s="2"/>
      <c r="M2699" s="3" t="s">
        <v>445</v>
      </c>
      <c r="N2699" s="3"/>
      <c r="O2699" s="3" t="s">
        <v>7490</v>
      </c>
      <c r="P2699" s="2"/>
      <c r="Q2699" s="2"/>
      <c r="S2699" s="2"/>
    </row>
    <row r="2700" spans="1:19" ht="15.75" customHeight="1">
      <c r="A2700" s="3" t="s">
        <v>445</v>
      </c>
      <c r="B2700" s="3" t="s">
        <v>7370</v>
      </c>
      <c r="C2700" s="3" t="s">
        <v>7493</v>
      </c>
      <c r="D2700" s="3" t="s">
        <v>7456</v>
      </c>
      <c r="E2700" s="3" t="s">
        <v>7494</v>
      </c>
      <c r="F2700" s="3" t="s">
        <v>7495</v>
      </c>
      <c r="G2700" s="3" t="s">
        <v>745</v>
      </c>
      <c r="H2700" s="3"/>
      <c r="I2700" s="2"/>
      <c r="J2700" s="2"/>
      <c r="L2700" s="2"/>
      <c r="M2700" s="3" t="s">
        <v>445</v>
      </c>
      <c r="N2700" s="3"/>
      <c r="O2700" s="3" t="s">
        <v>7493</v>
      </c>
      <c r="P2700" s="2"/>
      <c r="Q2700" s="2"/>
      <c r="S2700" s="2"/>
    </row>
    <row r="2701" spans="1:19" ht="15.75" customHeight="1">
      <c r="A2701" s="3" t="s">
        <v>445</v>
      </c>
      <c r="B2701" s="3" t="s">
        <v>7370</v>
      </c>
      <c r="C2701" s="3" t="s">
        <v>7496</v>
      </c>
      <c r="D2701" s="3" t="s">
        <v>7456</v>
      </c>
      <c r="E2701" s="3" t="s">
        <v>7497</v>
      </c>
      <c r="F2701" s="3" t="s">
        <v>7498</v>
      </c>
      <c r="G2701" s="3" t="s">
        <v>745</v>
      </c>
      <c r="H2701" s="3"/>
      <c r="I2701" s="2"/>
      <c r="J2701" s="2"/>
      <c r="L2701" s="2"/>
      <c r="M2701" s="3" t="s">
        <v>445</v>
      </c>
      <c r="N2701" s="3"/>
      <c r="O2701" s="3" t="s">
        <v>7496</v>
      </c>
      <c r="P2701" s="2"/>
      <c r="Q2701" s="2"/>
      <c r="S2701" s="2"/>
    </row>
    <row r="2702" spans="1:19" ht="15.75" customHeight="1">
      <c r="A2702" s="3" t="s">
        <v>445</v>
      </c>
      <c r="B2702" s="3" t="s">
        <v>7370</v>
      </c>
      <c r="C2702" s="3" t="s">
        <v>7499</v>
      </c>
      <c r="D2702" s="3" t="s">
        <v>7456</v>
      </c>
      <c r="E2702" s="3" t="s">
        <v>7500</v>
      </c>
      <c r="F2702" s="3" t="s">
        <v>7501</v>
      </c>
      <c r="G2702" s="3" t="s">
        <v>745</v>
      </c>
      <c r="H2702" s="3"/>
      <c r="I2702" s="2"/>
      <c r="J2702" s="2"/>
      <c r="L2702" s="2"/>
      <c r="M2702" s="3" t="s">
        <v>445</v>
      </c>
      <c r="N2702" s="3"/>
      <c r="O2702" s="3" t="s">
        <v>7499</v>
      </c>
      <c r="P2702" s="2"/>
      <c r="Q2702" s="2"/>
      <c r="S2702" s="2"/>
    </row>
    <row r="2703" spans="1:19" ht="15.75" customHeight="1">
      <c r="A2703" s="3" t="s">
        <v>445</v>
      </c>
      <c r="B2703" s="3" t="s">
        <v>7370</v>
      </c>
      <c r="C2703" s="3" t="s">
        <v>948</v>
      </c>
      <c r="D2703" s="3" t="s">
        <v>7456</v>
      </c>
      <c r="E2703" s="3" t="s">
        <v>7502</v>
      </c>
      <c r="F2703" s="3" t="s">
        <v>7503</v>
      </c>
      <c r="G2703" s="3" t="s">
        <v>745</v>
      </c>
      <c r="H2703" s="3"/>
      <c r="I2703" s="2"/>
      <c r="J2703" s="2"/>
      <c r="L2703" s="2"/>
      <c r="M2703" s="3" t="s">
        <v>445</v>
      </c>
      <c r="N2703" s="3"/>
      <c r="O2703" s="3" t="s">
        <v>948</v>
      </c>
      <c r="P2703" s="2"/>
      <c r="Q2703" s="2"/>
      <c r="S2703" s="2"/>
    </row>
    <row r="2704" spans="1:19" ht="15.75" customHeight="1">
      <c r="A2704" s="3" t="s">
        <v>445</v>
      </c>
      <c r="B2704" s="3" t="s">
        <v>7370</v>
      </c>
      <c r="C2704" s="3" t="s">
        <v>7504</v>
      </c>
      <c r="D2704" s="3" t="s">
        <v>7456</v>
      </c>
      <c r="E2704" s="3" t="s">
        <v>7505</v>
      </c>
      <c r="F2704" s="3" t="s">
        <v>7506</v>
      </c>
      <c r="G2704" s="3" t="s">
        <v>745</v>
      </c>
      <c r="H2704" s="3"/>
      <c r="I2704" s="2"/>
      <c r="J2704" s="2"/>
      <c r="L2704" s="2"/>
      <c r="M2704" s="3" t="s">
        <v>445</v>
      </c>
      <c r="N2704" s="3"/>
      <c r="O2704" s="3" t="s">
        <v>7504</v>
      </c>
      <c r="P2704" s="2"/>
      <c r="Q2704" s="2"/>
      <c r="S2704" s="2"/>
    </row>
    <row r="2705" spans="1:19" ht="15.75" customHeight="1">
      <c r="A2705" s="3" t="s">
        <v>445</v>
      </c>
      <c r="B2705" s="3" t="s">
        <v>7370</v>
      </c>
      <c r="C2705" s="3" t="s">
        <v>7507</v>
      </c>
      <c r="D2705" s="3" t="s">
        <v>7456</v>
      </c>
      <c r="E2705" s="3" t="s">
        <v>3953</v>
      </c>
      <c r="F2705" s="3" t="s">
        <v>7508</v>
      </c>
      <c r="G2705" s="3" t="s">
        <v>745</v>
      </c>
      <c r="H2705" s="3"/>
      <c r="I2705" s="2"/>
      <c r="J2705" s="2"/>
      <c r="L2705" s="2"/>
      <c r="M2705" s="3" t="s">
        <v>445</v>
      </c>
      <c r="N2705" s="3"/>
      <c r="O2705" s="3" t="s">
        <v>7507</v>
      </c>
      <c r="P2705" s="2"/>
      <c r="Q2705" s="2"/>
      <c r="S2705" s="2"/>
    </row>
    <row r="2706" spans="1:19" ht="15.75" customHeight="1">
      <c r="A2706" s="3" t="s">
        <v>445</v>
      </c>
      <c r="B2706" s="3" t="s">
        <v>7370</v>
      </c>
      <c r="C2706" s="3" t="s">
        <v>7509</v>
      </c>
      <c r="D2706" s="3" t="s">
        <v>7456</v>
      </c>
      <c r="E2706" s="3" t="s">
        <v>7510</v>
      </c>
      <c r="F2706" s="3" t="s">
        <v>7511</v>
      </c>
      <c r="G2706" s="3" t="s">
        <v>745</v>
      </c>
      <c r="H2706" s="3"/>
      <c r="I2706" s="2"/>
      <c r="J2706" s="2"/>
      <c r="L2706" s="2"/>
      <c r="M2706" s="3" t="s">
        <v>445</v>
      </c>
      <c r="N2706" s="3"/>
      <c r="O2706" s="3" t="s">
        <v>7509</v>
      </c>
      <c r="P2706" s="2"/>
      <c r="Q2706" s="2"/>
      <c r="S2706" s="2"/>
    </row>
    <row r="2707" spans="1:19" ht="15.75" customHeight="1">
      <c r="A2707" s="3" t="s">
        <v>445</v>
      </c>
      <c r="B2707" s="3" t="s">
        <v>7370</v>
      </c>
      <c r="C2707" s="3" t="s">
        <v>7512</v>
      </c>
      <c r="D2707" s="3" t="s">
        <v>7456</v>
      </c>
      <c r="E2707" s="3" t="s">
        <v>7513</v>
      </c>
      <c r="F2707" s="3" t="s">
        <v>7514</v>
      </c>
      <c r="G2707" s="3" t="s">
        <v>745</v>
      </c>
      <c r="H2707" s="3"/>
      <c r="I2707" s="2"/>
      <c r="J2707" s="2"/>
      <c r="L2707" s="2"/>
      <c r="M2707" s="3" t="s">
        <v>445</v>
      </c>
      <c r="N2707" s="3"/>
      <c r="O2707" s="3" t="s">
        <v>7512</v>
      </c>
      <c r="P2707" s="2"/>
      <c r="Q2707" s="2"/>
      <c r="S2707" s="2"/>
    </row>
    <row r="2708" spans="1:19" ht="15.75" customHeight="1">
      <c r="A2708" s="3" t="s">
        <v>445</v>
      </c>
      <c r="B2708" s="3" t="s">
        <v>7370</v>
      </c>
      <c r="C2708" s="3" t="s">
        <v>7515</v>
      </c>
      <c r="D2708" s="3" t="s">
        <v>7516</v>
      </c>
      <c r="E2708" s="3" t="s">
        <v>7517</v>
      </c>
      <c r="F2708" s="3" t="s">
        <v>7518</v>
      </c>
      <c r="G2708" s="3" t="s">
        <v>741</v>
      </c>
      <c r="H2708" s="3"/>
      <c r="I2708" s="2"/>
      <c r="J2708" s="2"/>
      <c r="L2708" s="2"/>
      <c r="M2708" s="3" t="s">
        <v>445</v>
      </c>
      <c r="N2708" s="3"/>
      <c r="O2708" s="3" t="s">
        <v>7515</v>
      </c>
      <c r="P2708" s="2"/>
      <c r="Q2708" s="2"/>
      <c r="S2708" s="2"/>
    </row>
    <row r="2709" spans="1:19" ht="15.75" customHeight="1">
      <c r="A2709" s="3" t="s">
        <v>445</v>
      </c>
      <c r="B2709" s="3" t="s">
        <v>7370</v>
      </c>
      <c r="C2709" s="3" t="s">
        <v>7519</v>
      </c>
      <c r="D2709" s="3" t="s">
        <v>7516</v>
      </c>
      <c r="E2709" s="3" t="s">
        <v>7520</v>
      </c>
      <c r="F2709" s="3" t="s">
        <v>7521</v>
      </c>
      <c r="G2709" s="3" t="s">
        <v>745</v>
      </c>
      <c r="H2709" s="3"/>
      <c r="I2709" s="2"/>
      <c r="J2709" s="2"/>
      <c r="L2709" s="2"/>
      <c r="M2709" s="3" t="s">
        <v>445</v>
      </c>
      <c r="N2709" s="3"/>
      <c r="O2709" s="3" t="s">
        <v>7519</v>
      </c>
      <c r="P2709" s="2"/>
      <c r="Q2709" s="2"/>
      <c r="S2709" s="2"/>
    </row>
    <row r="2710" spans="1:19" ht="15.75" customHeight="1">
      <c r="A2710" s="3" t="s">
        <v>445</v>
      </c>
      <c r="B2710" s="3" t="s">
        <v>7370</v>
      </c>
      <c r="C2710" s="3" t="s">
        <v>7522</v>
      </c>
      <c r="D2710" s="3" t="s">
        <v>7516</v>
      </c>
      <c r="E2710" s="3" t="s">
        <v>3346</v>
      </c>
      <c r="F2710" s="3" t="s">
        <v>7523</v>
      </c>
      <c r="G2710" s="3" t="s">
        <v>745</v>
      </c>
      <c r="H2710" s="3"/>
      <c r="I2710" s="2"/>
      <c r="J2710" s="2"/>
      <c r="L2710" s="2"/>
      <c r="M2710" s="3" t="s">
        <v>445</v>
      </c>
      <c r="N2710" s="3"/>
      <c r="O2710" s="3" t="s">
        <v>7522</v>
      </c>
      <c r="P2710" s="2"/>
      <c r="Q2710" s="2"/>
      <c r="S2710" s="2"/>
    </row>
    <row r="2711" spans="1:19" ht="15.75" customHeight="1">
      <c r="A2711" s="3" t="s">
        <v>445</v>
      </c>
      <c r="B2711" s="3" t="s">
        <v>7370</v>
      </c>
      <c r="C2711" s="3" t="s">
        <v>7524</v>
      </c>
      <c r="D2711" s="3" t="s">
        <v>7516</v>
      </c>
      <c r="E2711" s="3" t="s">
        <v>7525</v>
      </c>
      <c r="F2711" s="3" t="s">
        <v>7526</v>
      </c>
      <c r="G2711" s="3" t="s">
        <v>745</v>
      </c>
      <c r="H2711" s="3"/>
      <c r="I2711" s="2"/>
      <c r="J2711" s="2"/>
      <c r="L2711" s="2"/>
      <c r="M2711" s="3" t="s">
        <v>445</v>
      </c>
      <c r="N2711" s="3"/>
      <c r="O2711" s="3" t="s">
        <v>7524</v>
      </c>
      <c r="P2711" s="2"/>
      <c r="Q2711" s="2"/>
      <c r="S2711" s="2"/>
    </row>
    <row r="2712" spans="1:19" ht="15.75" customHeight="1">
      <c r="A2712" s="3" t="s">
        <v>445</v>
      </c>
      <c r="B2712" s="3" t="s">
        <v>7370</v>
      </c>
      <c r="C2712" s="3" t="s">
        <v>7527</v>
      </c>
      <c r="D2712" s="3" t="s">
        <v>7516</v>
      </c>
      <c r="E2712" s="3" t="s">
        <v>580</v>
      </c>
      <c r="F2712" s="3" t="s">
        <v>7528</v>
      </c>
      <c r="G2712" s="3" t="s">
        <v>745</v>
      </c>
      <c r="H2712" s="3"/>
      <c r="I2712" s="2"/>
      <c r="J2712" s="2"/>
      <c r="L2712" s="2"/>
      <c r="M2712" s="3" t="s">
        <v>445</v>
      </c>
      <c r="N2712" s="3"/>
      <c r="O2712" s="3" t="s">
        <v>7527</v>
      </c>
      <c r="P2712" s="2"/>
      <c r="Q2712" s="2"/>
      <c r="S2712" s="2"/>
    </row>
    <row r="2713" spans="1:19" ht="15.75" customHeight="1">
      <c r="A2713" s="3" t="s">
        <v>445</v>
      </c>
      <c r="B2713" s="3" t="s">
        <v>7370</v>
      </c>
      <c r="C2713" s="3" t="s">
        <v>7529</v>
      </c>
      <c r="D2713" s="3" t="s">
        <v>7516</v>
      </c>
      <c r="E2713" s="3" t="s">
        <v>7530</v>
      </c>
      <c r="F2713" s="3" t="s">
        <v>7531</v>
      </c>
      <c r="G2713" s="3" t="s">
        <v>745</v>
      </c>
      <c r="H2713" s="3"/>
      <c r="I2713" s="2"/>
      <c r="J2713" s="2"/>
      <c r="L2713" s="2"/>
      <c r="M2713" s="3" t="s">
        <v>445</v>
      </c>
      <c r="N2713" s="3"/>
      <c r="O2713" s="3" t="s">
        <v>7529</v>
      </c>
      <c r="P2713" s="2"/>
      <c r="Q2713" s="2"/>
      <c r="S2713" s="2"/>
    </row>
    <row r="2714" spans="1:19" ht="15.75" customHeight="1">
      <c r="A2714" s="3" t="s">
        <v>445</v>
      </c>
      <c r="B2714" s="3" t="s">
        <v>7370</v>
      </c>
      <c r="C2714" s="3" t="s">
        <v>7532</v>
      </c>
      <c r="D2714" s="3" t="s">
        <v>7516</v>
      </c>
      <c r="E2714" s="3" t="s">
        <v>3935</v>
      </c>
      <c r="F2714" s="3" t="s">
        <v>7533</v>
      </c>
      <c r="G2714" s="3" t="s">
        <v>745</v>
      </c>
      <c r="H2714" s="3"/>
      <c r="I2714" s="2"/>
      <c r="J2714" s="2"/>
      <c r="L2714" s="2"/>
      <c r="M2714" s="3" t="s">
        <v>445</v>
      </c>
      <c r="N2714" s="3"/>
      <c r="O2714" s="3" t="s">
        <v>7532</v>
      </c>
      <c r="P2714" s="2"/>
      <c r="Q2714" s="2"/>
      <c r="S2714" s="2"/>
    </row>
    <row r="2715" spans="1:19" ht="15.75" customHeight="1">
      <c r="A2715" s="3" t="s">
        <v>445</v>
      </c>
      <c r="B2715" s="3" t="s">
        <v>7370</v>
      </c>
      <c r="C2715" s="3" t="s">
        <v>7534</v>
      </c>
      <c r="D2715" s="3" t="s">
        <v>7516</v>
      </c>
      <c r="E2715" s="3" t="s">
        <v>7535</v>
      </c>
      <c r="F2715" s="3" t="s">
        <v>7536</v>
      </c>
      <c r="G2715" s="3" t="s">
        <v>745</v>
      </c>
      <c r="H2715" s="3"/>
      <c r="I2715" s="2"/>
      <c r="J2715" s="2"/>
      <c r="L2715" s="2"/>
      <c r="M2715" s="3" t="s">
        <v>445</v>
      </c>
      <c r="N2715" s="3"/>
      <c r="O2715" s="3" t="s">
        <v>7534</v>
      </c>
      <c r="P2715" s="2"/>
      <c r="Q2715" s="2"/>
      <c r="S2715" s="2"/>
    </row>
    <row r="2716" spans="1:19" ht="15.75" customHeight="1">
      <c r="A2716" s="3" t="s">
        <v>445</v>
      </c>
      <c r="B2716" s="3" t="s">
        <v>7370</v>
      </c>
      <c r="C2716" s="3" t="s">
        <v>1191</v>
      </c>
      <c r="D2716" s="3" t="s">
        <v>7516</v>
      </c>
      <c r="E2716" s="3" t="s">
        <v>7537</v>
      </c>
      <c r="F2716" s="3" t="s">
        <v>7538</v>
      </c>
      <c r="G2716" s="3" t="s">
        <v>741</v>
      </c>
      <c r="H2716" s="3"/>
      <c r="I2716" s="2"/>
      <c r="J2716" s="2"/>
      <c r="L2716" s="2"/>
      <c r="M2716" s="3" t="s">
        <v>445</v>
      </c>
      <c r="N2716" s="3"/>
      <c r="O2716" s="3" t="s">
        <v>1191</v>
      </c>
      <c r="P2716" s="2"/>
      <c r="Q2716" s="2"/>
      <c r="S2716" s="2"/>
    </row>
    <row r="2717" spans="1:19" ht="15.75" customHeight="1">
      <c r="A2717" s="3" t="s">
        <v>445</v>
      </c>
      <c r="B2717" s="3" t="s">
        <v>7370</v>
      </c>
      <c r="C2717" s="3" t="s">
        <v>7539</v>
      </c>
      <c r="D2717" s="3" t="s">
        <v>7516</v>
      </c>
      <c r="E2717" s="3" t="s">
        <v>7540</v>
      </c>
      <c r="F2717" s="3" t="s">
        <v>7541</v>
      </c>
      <c r="G2717" s="3" t="s">
        <v>745</v>
      </c>
      <c r="H2717" s="3"/>
      <c r="I2717" s="2"/>
      <c r="J2717" s="2"/>
      <c r="L2717" s="2"/>
      <c r="M2717" s="3" t="s">
        <v>445</v>
      </c>
      <c r="N2717" s="3"/>
      <c r="O2717" s="3" t="s">
        <v>7539</v>
      </c>
      <c r="P2717" s="2"/>
      <c r="Q2717" s="2"/>
      <c r="S2717" s="2"/>
    </row>
    <row r="2718" spans="1:19" ht="15.75" customHeight="1">
      <c r="A2718" s="3" t="s">
        <v>445</v>
      </c>
      <c r="B2718" s="3" t="s">
        <v>7370</v>
      </c>
      <c r="C2718" s="3" t="s">
        <v>7542</v>
      </c>
      <c r="D2718" s="3" t="s">
        <v>7516</v>
      </c>
      <c r="E2718" s="3" t="s">
        <v>7543</v>
      </c>
      <c r="F2718" s="3" t="s">
        <v>7544</v>
      </c>
      <c r="G2718" s="3" t="s">
        <v>745</v>
      </c>
      <c r="H2718" s="3"/>
      <c r="I2718" s="2"/>
      <c r="J2718" s="2"/>
      <c r="L2718" s="2"/>
      <c r="M2718" s="3" t="s">
        <v>445</v>
      </c>
      <c r="N2718" s="3"/>
      <c r="O2718" s="3" t="s">
        <v>7542</v>
      </c>
      <c r="P2718" s="2"/>
      <c r="Q2718" s="2"/>
      <c r="S2718" s="2"/>
    </row>
    <row r="2719" spans="1:19" ht="15.75" customHeight="1">
      <c r="A2719" s="3" t="s">
        <v>445</v>
      </c>
      <c r="B2719" s="3" t="s">
        <v>7370</v>
      </c>
      <c r="C2719" s="3" t="s">
        <v>5890</v>
      </c>
      <c r="D2719" s="3" t="s">
        <v>7516</v>
      </c>
      <c r="E2719" s="3" t="s">
        <v>7545</v>
      </c>
      <c r="F2719" s="3" t="s">
        <v>7546</v>
      </c>
      <c r="G2719" s="3" t="s">
        <v>745</v>
      </c>
      <c r="H2719" s="3"/>
      <c r="I2719" s="2"/>
      <c r="J2719" s="2"/>
      <c r="L2719" s="2"/>
      <c r="M2719" s="3" t="s">
        <v>445</v>
      </c>
      <c r="N2719" s="3"/>
      <c r="O2719" s="3" t="s">
        <v>5890</v>
      </c>
      <c r="P2719" s="2"/>
      <c r="Q2719" s="2"/>
      <c r="S2719" s="2"/>
    </row>
    <row r="2720" spans="1:19" ht="15.75" customHeight="1">
      <c r="A2720" s="3" t="s">
        <v>445</v>
      </c>
      <c r="B2720" s="3" t="s">
        <v>7370</v>
      </c>
      <c r="C2720" s="3" t="s">
        <v>7547</v>
      </c>
      <c r="D2720" s="3" t="s">
        <v>7516</v>
      </c>
      <c r="E2720" s="3" t="s">
        <v>1593</v>
      </c>
      <c r="F2720" s="3" t="s">
        <v>7548</v>
      </c>
      <c r="G2720" s="3" t="s">
        <v>745</v>
      </c>
      <c r="H2720" s="3"/>
      <c r="I2720" s="2"/>
      <c r="J2720" s="2"/>
      <c r="L2720" s="2"/>
      <c r="M2720" s="3" t="s">
        <v>445</v>
      </c>
      <c r="N2720" s="3"/>
      <c r="O2720" s="3" t="s">
        <v>7547</v>
      </c>
      <c r="P2720" s="2"/>
      <c r="Q2720" s="2"/>
      <c r="S2720" s="2"/>
    </row>
    <row r="2721" spans="1:19" ht="15.75" customHeight="1">
      <c r="A2721" s="3" t="s">
        <v>445</v>
      </c>
      <c r="B2721" s="3" t="s">
        <v>7370</v>
      </c>
      <c r="C2721" s="3" t="s">
        <v>7549</v>
      </c>
      <c r="D2721" s="3" t="s">
        <v>7516</v>
      </c>
      <c r="E2721" s="3" t="s">
        <v>1007</v>
      </c>
      <c r="F2721" s="3" t="s">
        <v>7550</v>
      </c>
      <c r="G2721" s="3" t="s">
        <v>745</v>
      </c>
      <c r="H2721" s="3"/>
      <c r="I2721" s="2"/>
      <c r="J2721" s="2"/>
      <c r="L2721" s="2"/>
      <c r="M2721" s="3" t="s">
        <v>445</v>
      </c>
      <c r="N2721" s="3"/>
      <c r="O2721" s="3" t="s">
        <v>7549</v>
      </c>
      <c r="P2721" s="2"/>
      <c r="Q2721" s="2"/>
      <c r="S2721" s="2"/>
    </row>
    <row r="2722" spans="1:19" ht="15.75" customHeight="1">
      <c r="A2722" s="3" t="s">
        <v>445</v>
      </c>
      <c r="B2722" s="3" t="s">
        <v>7370</v>
      </c>
      <c r="C2722" s="3" t="s">
        <v>7551</v>
      </c>
      <c r="D2722" s="3" t="s">
        <v>7516</v>
      </c>
      <c r="E2722" s="3" t="s">
        <v>758</v>
      </c>
      <c r="F2722" s="3" t="s">
        <v>7552</v>
      </c>
      <c r="G2722" s="3" t="s">
        <v>745</v>
      </c>
      <c r="H2722" s="3"/>
      <c r="I2722" s="2"/>
      <c r="J2722" s="2"/>
      <c r="L2722" s="2"/>
      <c r="M2722" s="3" t="s">
        <v>445</v>
      </c>
      <c r="N2722" s="3"/>
      <c r="O2722" s="3" t="s">
        <v>7551</v>
      </c>
      <c r="P2722" s="2"/>
      <c r="Q2722" s="2"/>
      <c r="S2722" s="2"/>
    </row>
    <row r="2723" spans="1:19" ht="15.75" customHeight="1">
      <c r="A2723" s="3" t="s">
        <v>445</v>
      </c>
      <c r="B2723" s="3" t="s">
        <v>7370</v>
      </c>
      <c r="C2723" s="3" t="s">
        <v>7553</v>
      </c>
      <c r="D2723" s="3" t="s">
        <v>7516</v>
      </c>
      <c r="E2723" s="3" t="s">
        <v>3927</v>
      </c>
      <c r="F2723" s="3" t="s">
        <v>7554</v>
      </c>
      <c r="G2723" s="3" t="s">
        <v>745</v>
      </c>
      <c r="H2723" s="3"/>
      <c r="I2723" s="2"/>
      <c r="J2723" s="2"/>
      <c r="L2723" s="2"/>
      <c r="M2723" s="3" t="s">
        <v>445</v>
      </c>
      <c r="N2723" s="3"/>
      <c r="O2723" s="3" t="s">
        <v>7553</v>
      </c>
      <c r="P2723" s="2"/>
      <c r="Q2723" s="2"/>
      <c r="S2723" s="2"/>
    </row>
    <row r="2724" spans="1:19" ht="15.75" customHeight="1">
      <c r="A2724" s="3" t="s">
        <v>445</v>
      </c>
      <c r="B2724" s="3" t="s">
        <v>7370</v>
      </c>
      <c r="C2724" s="3" t="s">
        <v>7555</v>
      </c>
      <c r="D2724" s="3" t="s">
        <v>7516</v>
      </c>
      <c r="E2724" s="3" t="s">
        <v>7556</v>
      </c>
      <c r="F2724" s="3" t="s">
        <v>7557</v>
      </c>
      <c r="G2724" s="3" t="s">
        <v>745</v>
      </c>
      <c r="H2724" s="3"/>
      <c r="I2724" s="2"/>
      <c r="J2724" s="2"/>
      <c r="L2724" s="2"/>
      <c r="M2724" s="3" t="s">
        <v>445</v>
      </c>
      <c r="N2724" s="3"/>
      <c r="O2724" s="3" t="s">
        <v>7555</v>
      </c>
      <c r="P2724" s="2"/>
      <c r="Q2724" s="2"/>
      <c r="S2724" s="2"/>
    </row>
    <row r="2725" spans="1:19" ht="15.75" customHeight="1">
      <c r="A2725" s="3" t="s">
        <v>445</v>
      </c>
      <c r="B2725" s="3" t="s">
        <v>7370</v>
      </c>
      <c r="C2725" s="3" t="s">
        <v>7558</v>
      </c>
      <c r="D2725" s="3" t="s">
        <v>7516</v>
      </c>
      <c r="E2725" s="3" t="s">
        <v>7559</v>
      </c>
      <c r="F2725" s="3" t="s">
        <v>7560</v>
      </c>
      <c r="G2725" s="3" t="s">
        <v>745</v>
      </c>
      <c r="H2725" s="3"/>
      <c r="I2725" s="2"/>
      <c r="J2725" s="2"/>
      <c r="L2725" s="2"/>
      <c r="M2725" s="3" t="s">
        <v>445</v>
      </c>
      <c r="N2725" s="3"/>
      <c r="O2725" s="3" t="s">
        <v>7558</v>
      </c>
      <c r="P2725" s="2"/>
      <c r="Q2725" s="2"/>
      <c r="S2725" s="2"/>
    </row>
    <row r="2726" spans="1:19" ht="15.75" customHeight="1">
      <c r="A2726" s="3" t="s">
        <v>445</v>
      </c>
      <c r="B2726" s="3" t="s">
        <v>7370</v>
      </c>
      <c r="C2726" s="3" t="s">
        <v>7561</v>
      </c>
      <c r="D2726" s="3" t="s">
        <v>7516</v>
      </c>
      <c r="E2726" s="3" t="s">
        <v>3932</v>
      </c>
      <c r="F2726" s="3" t="s">
        <v>7562</v>
      </c>
      <c r="G2726" s="3" t="s">
        <v>745</v>
      </c>
      <c r="H2726" s="3"/>
      <c r="I2726" s="2"/>
      <c r="J2726" s="2"/>
      <c r="L2726" s="2"/>
      <c r="M2726" s="3" t="s">
        <v>445</v>
      </c>
      <c r="N2726" s="3"/>
      <c r="O2726" s="3" t="s">
        <v>7561</v>
      </c>
      <c r="P2726" s="2"/>
      <c r="Q2726" s="2"/>
      <c r="S2726" s="2"/>
    </row>
    <row r="2727" spans="1:19" ht="15.75" customHeight="1">
      <c r="A2727" s="3" t="s">
        <v>449</v>
      </c>
      <c r="B2727" s="3" t="s">
        <v>7370</v>
      </c>
      <c r="C2727" s="3" t="s">
        <v>7563</v>
      </c>
      <c r="D2727" s="3" t="s">
        <v>7516</v>
      </c>
      <c r="E2727" s="3" t="s">
        <v>7564</v>
      </c>
      <c r="F2727" s="3" t="s">
        <v>7565</v>
      </c>
      <c r="G2727" s="3" t="s">
        <v>745</v>
      </c>
      <c r="H2727" s="3"/>
      <c r="I2727" s="2"/>
      <c r="J2727" s="2"/>
      <c r="L2727" s="2"/>
      <c r="M2727" s="3" t="s">
        <v>449</v>
      </c>
      <c r="N2727" s="3"/>
      <c r="O2727" s="3" t="s">
        <v>7563</v>
      </c>
      <c r="P2727" s="2"/>
      <c r="Q2727" s="2"/>
      <c r="S2727" s="2"/>
    </row>
    <row r="2728" spans="1:19" ht="15.75" customHeight="1">
      <c r="A2728" s="3" t="s">
        <v>449</v>
      </c>
      <c r="B2728" s="3" t="s">
        <v>7370</v>
      </c>
      <c r="C2728" s="3" t="s">
        <v>5957</v>
      </c>
      <c r="D2728" s="3" t="s">
        <v>7516</v>
      </c>
      <c r="E2728" s="3" t="s">
        <v>7566</v>
      </c>
      <c r="F2728" s="3" t="s">
        <v>7567</v>
      </c>
      <c r="G2728" s="3" t="s">
        <v>745</v>
      </c>
      <c r="H2728" s="3"/>
      <c r="I2728" s="2"/>
      <c r="J2728" s="2"/>
      <c r="L2728" s="2"/>
      <c r="M2728" s="3" t="s">
        <v>449</v>
      </c>
      <c r="N2728" s="3"/>
      <c r="O2728" s="3" t="s">
        <v>5957</v>
      </c>
      <c r="P2728" s="2"/>
      <c r="Q2728" s="2"/>
      <c r="S2728" s="2"/>
    </row>
    <row r="2729" spans="1:19" ht="15.75" customHeight="1">
      <c r="A2729" s="3" t="s">
        <v>449</v>
      </c>
      <c r="B2729" s="3" t="s">
        <v>7370</v>
      </c>
      <c r="C2729" s="3" t="s">
        <v>758</v>
      </c>
      <c r="D2729" s="3" t="s">
        <v>7568</v>
      </c>
      <c r="E2729" s="3" t="s">
        <v>7569</v>
      </c>
      <c r="F2729" s="3" t="s">
        <v>7570</v>
      </c>
      <c r="G2729" s="3" t="s">
        <v>741</v>
      </c>
      <c r="H2729" s="3"/>
      <c r="I2729" s="2"/>
      <c r="J2729" s="2"/>
      <c r="L2729" s="2"/>
      <c r="M2729" s="3" t="s">
        <v>449</v>
      </c>
      <c r="N2729" s="3"/>
      <c r="O2729" s="3" t="s">
        <v>758</v>
      </c>
      <c r="P2729" s="2"/>
      <c r="Q2729" s="2"/>
      <c r="S2729" s="2"/>
    </row>
    <row r="2730" spans="1:19" ht="15.75" customHeight="1">
      <c r="A2730" s="3" t="s">
        <v>449</v>
      </c>
      <c r="B2730" s="3" t="s">
        <v>7370</v>
      </c>
      <c r="C2730" s="3" t="s">
        <v>7571</v>
      </c>
      <c r="D2730" s="3" t="s">
        <v>7568</v>
      </c>
      <c r="E2730" s="3" t="s">
        <v>2749</v>
      </c>
      <c r="F2730" s="3" t="s">
        <v>7572</v>
      </c>
      <c r="G2730" s="3" t="s">
        <v>745</v>
      </c>
      <c r="H2730" s="3"/>
      <c r="I2730" s="2"/>
      <c r="J2730" s="2"/>
      <c r="L2730" s="2"/>
      <c r="M2730" s="3" t="s">
        <v>449</v>
      </c>
      <c r="N2730" s="3"/>
      <c r="O2730" s="3" t="s">
        <v>7571</v>
      </c>
      <c r="P2730" s="2"/>
      <c r="Q2730" s="2"/>
      <c r="S2730" s="2"/>
    </row>
    <row r="2731" spans="1:19" ht="15.75" customHeight="1">
      <c r="A2731" s="3" t="s">
        <v>449</v>
      </c>
      <c r="B2731" s="3" t="s">
        <v>7370</v>
      </c>
      <c r="C2731" s="3" t="s">
        <v>5054</v>
      </c>
      <c r="D2731" s="3" t="s">
        <v>7568</v>
      </c>
      <c r="E2731" s="3" t="s">
        <v>3909</v>
      </c>
      <c r="F2731" s="3" t="s">
        <v>7573</v>
      </c>
      <c r="G2731" s="3" t="s">
        <v>745</v>
      </c>
      <c r="H2731" s="3"/>
      <c r="I2731" s="2"/>
      <c r="J2731" s="2"/>
      <c r="L2731" s="2"/>
      <c r="M2731" s="3" t="s">
        <v>449</v>
      </c>
      <c r="N2731" s="3"/>
      <c r="O2731" s="3" t="s">
        <v>5054</v>
      </c>
      <c r="P2731" s="2"/>
      <c r="Q2731" s="2"/>
      <c r="S2731" s="2"/>
    </row>
    <row r="2732" spans="1:19" ht="15.75" customHeight="1">
      <c r="A2732" s="3" t="s">
        <v>449</v>
      </c>
      <c r="B2732" s="3" t="s">
        <v>7370</v>
      </c>
      <c r="C2732" s="3" t="s">
        <v>3632</v>
      </c>
      <c r="D2732" s="3" t="s">
        <v>7568</v>
      </c>
      <c r="E2732" s="3" t="s">
        <v>7574</v>
      </c>
      <c r="F2732" s="3" t="s">
        <v>7575</v>
      </c>
      <c r="G2732" s="3" t="s">
        <v>745</v>
      </c>
      <c r="H2732" s="3"/>
      <c r="I2732" s="2"/>
      <c r="J2732" s="2"/>
      <c r="L2732" s="2"/>
      <c r="M2732" s="3" t="s">
        <v>449</v>
      </c>
      <c r="N2732" s="3"/>
      <c r="O2732" s="3" t="s">
        <v>3632</v>
      </c>
      <c r="P2732" s="2"/>
      <c r="Q2732" s="2"/>
      <c r="S2732" s="2"/>
    </row>
    <row r="2733" spans="1:19" ht="15.75" customHeight="1">
      <c r="A2733" s="3" t="s">
        <v>449</v>
      </c>
      <c r="B2733" s="3" t="s">
        <v>7370</v>
      </c>
      <c r="C2733" s="3" t="s">
        <v>7576</v>
      </c>
      <c r="D2733" s="3" t="s">
        <v>7568</v>
      </c>
      <c r="E2733" s="3" t="s">
        <v>7577</v>
      </c>
      <c r="F2733" s="3" t="s">
        <v>7578</v>
      </c>
      <c r="G2733" s="3" t="s">
        <v>745</v>
      </c>
      <c r="H2733" s="3"/>
      <c r="I2733" s="2"/>
      <c r="J2733" s="2"/>
      <c r="L2733" s="2"/>
      <c r="M2733" s="3" t="s">
        <v>449</v>
      </c>
      <c r="N2733" s="3"/>
      <c r="O2733" s="3" t="s">
        <v>7576</v>
      </c>
      <c r="P2733" s="2"/>
      <c r="Q2733" s="2"/>
      <c r="S2733" s="2"/>
    </row>
    <row r="2734" spans="1:19" ht="15.75" customHeight="1">
      <c r="A2734" s="3" t="s">
        <v>449</v>
      </c>
      <c r="B2734" s="3" t="s">
        <v>7370</v>
      </c>
      <c r="C2734" s="3" t="s">
        <v>7579</v>
      </c>
      <c r="D2734" s="3" t="s">
        <v>7568</v>
      </c>
      <c r="E2734" s="3" t="s">
        <v>3921</v>
      </c>
      <c r="F2734" s="3" t="s">
        <v>7580</v>
      </c>
      <c r="G2734" s="3" t="s">
        <v>745</v>
      </c>
      <c r="H2734" s="3"/>
      <c r="I2734" s="2"/>
      <c r="J2734" s="2"/>
      <c r="L2734" s="2"/>
      <c r="M2734" s="3" t="s">
        <v>449</v>
      </c>
      <c r="N2734" s="3"/>
      <c r="O2734" s="3" t="s">
        <v>7579</v>
      </c>
      <c r="P2734" s="2"/>
      <c r="Q2734" s="2"/>
      <c r="S2734" s="2"/>
    </row>
    <row r="2735" spans="1:19" ht="15.75" customHeight="1">
      <c r="A2735" s="3" t="s">
        <v>449</v>
      </c>
      <c r="B2735" s="3" t="s">
        <v>7370</v>
      </c>
      <c r="C2735" s="3" t="s">
        <v>5933</v>
      </c>
      <c r="D2735" s="3" t="s">
        <v>7568</v>
      </c>
      <c r="E2735" s="3" t="s">
        <v>1088</v>
      </c>
      <c r="F2735" s="3" t="s">
        <v>7581</v>
      </c>
      <c r="G2735" s="3" t="s">
        <v>745</v>
      </c>
      <c r="H2735" s="3"/>
      <c r="I2735" s="2"/>
      <c r="J2735" s="2"/>
      <c r="L2735" s="2"/>
      <c r="M2735" s="3" t="s">
        <v>449</v>
      </c>
      <c r="N2735" s="3"/>
      <c r="O2735" s="3" t="s">
        <v>5933</v>
      </c>
      <c r="P2735" s="2"/>
      <c r="Q2735" s="2"/>
      <c r="S2735" s="2"/>
    </row>
    <row r="2736" spans="1:19" ht="15.75" customHeight="1">
      <c r="A2736" s="3" t="s">
        <v>449</v>
      </c>
      <c r="B2736" s="3" t="s">
        <v>7370</v>
      </c>
      <c r="C2736" s="3" t="s">
        <v>7582</v>
      </c>
      <c r="D2736" s="3" t="s">
        <v>7568</v>
      </c>
      <c r="E2736" s="3" t="s">
        <v>7583</v>
      </c>
      <c r="F2736" s="3" t="s">
        <v>7584</v>
      </c>
      <c r="G2736" s="3" t="s">
        <v>745</v>
      </c>
      <c r="H2736" s="3"/>
      <c r="I2736" s="2"/>
      <c r="J2736" s="2"/>
      <c r="L2736" s="2"/>
      <c r="M2736" s="3" t="s">
        <v>449</v>
      </c>
      <c r="N2736" s="3"/>
      <c r="O2736" s="3" t="s">
        <v>7582</v>
      </c>
      <c r="P2736" s="2"/>
      <c r="Q2736" s="2"/>
      <c r="S2736" s="2"/>
    </row>
    <row r="2737" spans="1:19" ht="15.75" customHeight="1">
      <c r="A2737" s="3" t="s">
        <v>449</v>
      </c>
      <c r="B2737" s="3" t="s">
        <v>7370</v>
      </c>
      <c r="C2737" s="3" t="s">
        <v>7585</v>
      </c>
      <c r="D2737" s="3" t="s">
        <v>7568</v>
      </c>
      <c r="E2737" s="3" t="s">
        <v>5616</v>
      </c>
      <c r="F2737" s="3" t="s">
        <v>7586</v>
      </c>
      <c r="G2737" s="3" t="s">
        <v>745</v>
      </c>
      <c r="H2737" s="3"/>
      <c r="I2737" s="2"/>
      <c r="J2737" s="2"/>
      <c r="L2737" s="2"/>
      <c r="M2737" s="3" t="s">
        <v>449</v>
      </c>
      <c r="N2737" s="3"/>
      <c r="O2737" s="3" t="s">
        <v>7585</v>
      </c>
      <c r="P2737" s="2"/>
      <c r="Q2737" s="2"/>
      <c r="S2737" s="2"/>
    </row>
    <row r="2738" spans="1:19" ht="15.75" customHeight="1">
      <c r="A2738" s="3" t="s">
        <v>449</v>
      </c>
      <c r="B2738" s="3" t="s">
        <v>7370</v>
      </c>
      <c r="C2738" s="3" t="s">
        <v>7587</v>
      </c>
      <c r="D2738" s="3" t="s">
        <v>7568</v>
      </c>
      <c r="E2738" s="3" t="s">
        <v>7588</v>
      </c>
      <c r="F2738" s="3" t="s">
        <v>7589</v>
      </c>
      <c r="G2738" s="3" t="s">
        <v>745</v>
      </c>
      <c r="H2738" s="3"/>
      <c r="I2738" s="2"/>
      <c r="J2738" s="2"/>
      <c r="L2738" s="2"/>
      <c r="M2738" s="3" t="s">
        <v>449</v>
      </c>
      <c r="N2738" s="3"/>
      <c r="O2738" s="3" t="s">
        <v>7587</v>
      </c>
      <c r="P2738" s="2"/>
      <c r="Q2738" s="2"/>
      <c r="S2738" s="2"/>
    </row>
    <row r="2739" spans="1:19" ht="15.75" customHeight="1">
      <c r="A2739" s="3" t="s">
        <v>449</v>
      </c>
      <c r="B2739" s="3" t="s">
        <v>7370</v>
      </c>
      <c r="C2739" s="3" t="s">
        <v>7590</v>
      </c>
      <c r="D2739" s="3" t="s">
        <v>7568</v>
      </c>
      <c r="E2739" s="3" t="s">
        <v>7591</v>
      </c>
      <c r="F2739" s="3" t="s">
        <v>7592</v>
      </c>
      <c r="G2739" s="3" t="s">
        <v>745</v>
      </c>
      <c r="H2739" s="3"/>
      <c r="I2739" s="2"/>
      <c r="J2739" s="2"/>
      <c r="L2739" s="2"/>
      <c r="M2739" s="3" t="s">
        <v>449</v>
      </c>
      <c r="N2739" s="3"/>
      <c r="O2739" s="3" t="s">
        <v>7590</v>
      </c>
      <c r="P2739" s="2"/>
      <c r="Q2739" s="2"/>
      <c r="S2739" s="2"/>
    </row>
    <row r="2740" spans="1:19" ht="15.75" customHeight="1">
      <c r="A2740" s="3" t="s">
        <v>449</v>
      </c>
      <c r="B2740" s="3" t="s">
        <v>7370</v>
      </c>
      <c r="C2740" s="3" t="s">
        <v>7593</v>
      </c>
      <c r="D2740" s="3" t="s">
        <v>7568</v>
      </c>
      <c r="E2740" s="3" t="s">
        <v>7594</v>
      </c>
      <c r="F2740" s="3" t="s">
        <v>7595</v>
      </c>
      <c r="G2740" s="3" t="s">
        <v>745</v>
      </c>
      <c r="H2740" s="3"/>
      <c r="I2740" s="2"/>
      <c r="J2740" s="2"/>
      <c r="L2740" s="2"/>
      <c r="M2740" s="3" t="s">
        <v>449</v>
      </c>
      <c r="N2740" s="3"/>
      <c r="O2740" s="3" t="s">
        <v>7593</v>
      </c>
      <c r="P2740" s="2"/>
      <c r="Q2740" s="2"/>
      <c r="S2740" s="2"/>
    </row>
    <row r="2741" spans="1:19" ht="15.75" customHeight="1">
      <c r="A2741" s="3" t="s">
        <v>449</v>
      </c>
      <c r="B2741" s="3" t="s">
        <v>7370</v>
      </c>
      <c r="C2741" s="3" t="s">
        <v>7596</v>
      </c>
      <c r="D2741" s="3" t="s">
        <v>7568</v>
      </c>
      <c r="E2741" s="3" t="s">
        <v>3913</v>
      </c>
      <c r="F2741" s="3" t="s">
        <v>7597</v>
      </c>
      <c r="G2741" s="3" t="s">
        <v>745</v>
      </c>
      <c r="H2741" s="3"/>
      <c r="I2741" s="2"/>
      <c r="J2741" s="2"/>
      <c r="L2741" s="2"/>
      <c r="M2741" s="3" t="s">
        <v>449</v>
      </c>
      <c r="N2741" s="3"/>
      <c r="O2741" s="3" t="s">
        <v>7596</v>
      </c>
      <c r="P2741" s="2"/>
      <c r="Q2741" s="2"/>
      <c r="S2741" s="2"/>
    </row>
    <row r="2742" spans="1:19" ht="15.75" customHeight="1">
      <c r="A2742" s="3" t="s">
        <v>449</v>
      </c>
      <c r="B2742" s="3" t="s">
        <v>7370</v>
      </c>
      <c r="C2742" s="3" t="s">
        <v>2112</v>
      </c>
      <c r="D2742" s="3" t="s">
        <v>7568</v>
      </c>
      <c r="E2742" s="3" t="s">
        <v>2090</v>
      </c>
      <c r="F2742" s="3" t="s">
        <v>7598</v>
      </c>
      <c r="G2742" s="3" t="s">
        <v>745</v>
      </c>
      <c r="H2742" s="3"/>
      <c r="I2742" s="2"/>
      <c r="J2742" s="2"/>
      <c r="L2742" s="2"/>
      <c r="M2742" s="3" t="s">
        <v>449</v>
      </c>
      <c r="N2742" s="3"/>
      <c r="O2742" s="3" t="s">
        <v>2112</v>
      </c>
      <c r="P2742" s="2"/>
      <c r="Q2742" s="2"/>
      <c r="S2742" s="2"/>
    </row>
    <row r="2743" spans="1:19" ht="15.75" customHeight="1">
      <c r="A2743" s="3" t="s">
        <v>449</v>
      </c>
      <c r="B2743" s="3" t="s">
        <v>7370</v>
      </c>
      <c r="C2743" s="3" t="s">
        <v>7599</v>
      </c>
      <c r="D2743" s="3" t="s">
        <v>7568</v>
      </c>
      <c r="E2743" s="3" t="s">
        <v>3207</v>
      </c>
      <c r="F2743" s="3" t="s">
        <v>7600</v>
      </c>
      <c r="G2743" s="3" t="s">
        <v>745</v>
      </c>
      <c r="H2743" s="3"/>
      <c r="I2743" s="2"/>
      <c r="J2743" s="2"/>
      <c r="L2743" s="2"/>
      <c r="M2743" s="3" t="s">
        <v>449</v>
      </c>
      <c r="N2743" s="3"/>
      <c r="O2743" s="3" t="s">
        <v>7599</v>
      </c>
      <c r="P2743" s="2"/>
      <c r="Q2743" s="2"/>
      <c r="S2743" s="2"/>
    </row>
    <row r="2744" spans="1:19" ht="15.75" customHeight="1">
      <c r="A2744" s="3" t="s">
        <v>449</v>
      </c>
      <c r="B2744" s="3" t="s">
        <v>7370</v>
      </c>
      <c r="C2744" s="3" t="s">
        <v>7601</v>
      </c>
      <c r="D2744" s="3" t="s">
        <v>7568</v>
      </c>
      <c r="E2744" s="3" t="s">
        <v>7602</v>
      </c>
      <c r="F2744" s="3" t="s">
        <v>7603</v>
      </c>
      <c r="G2744" s="3" t="s">
        <v>745</v>
      </c>
      <c r="H2744" s="3"/>
      <c r="I2744" s="2"/>
      <c r="J2744" s="2"/>
      <c r="L2744" s="2"/>
      <c r="M2744" s="3" t="s">
        <v>449</v>
      </c>
      <c r="N2744" s="3"/>
      <c r="O2744" s="3" t="s">
        <v>7601</v>
      </c>
      <c r="P2744" s="2"/>
      <c r="Q2744" s="2"/>
      <c r="S2744" s="2"/>
    </row>
    <row r="2745" spans="1:19" ht="15.75" customHeight="1">
      <c r="A2745" s="3" t="s">
        <v>449</v>
      </c>
      <c r="B2745" s="3" t="s">
        <v>7370</v>
      </c>
      <c r="C2745" s="3" t="s">
        <v>7604</v>
      </c>
      <c r="D2745" s="3" t="s">
        <v>7568</v>
      </c>
      <c r="E2745" s="3" t="s">
        <v>1410</v>
      </c>
      <c r="F2745" s="3" t="s">
        <v>7605</v>
      </c>
      <c r="G2745" s="3" t="s">
        <v>745</v>
      </c>
      <c r="H2745" s="3"/>
      <c r="I2745" s="2"/>
      <c r="J2745" s="2"/>
      <c r="L2745" s="2"/>
      <c r="M2745" s="3" t="s">
        <v>449</v>
      </c>
      <c r="N2745" s="3"/>
      <c r="O2745" s="3" t="s">
        <v>7604</v>
      </c>
      <c r="P2745" s="2"/>
      <c r="Q2745" s="2"/>
      <c r="S2745" s="2"/>
    </row>
    <row r="2746" spans="1:19" ht="15.75" customHeight="1">
      <c r="A2746" s="3" t="s">
        <v>449</v>
      </c>
      <c r="B2746" s="3" t="s">
        <v>7370</v>
      </c>
      <c r="C2746" s="3" t="s">
        <v>7606</v>
      </c>
      <c r="D2746" s="3" t="s">
        <v>7568</v>
      </c>
      <c r="E2746" s="3" t="s">
        <v>7607</v>
      </c>
      <c r="F2746" s="3" t="s">
        <v>7608</v>
      </c>
      <c r="G2746" s="3" t="s">
        <v>745</v>
      </c>
      <c r="H2746" s="3"/>
      <c r="I2746" s="2"/>
      <c r="J2746" s="2"/>
      <c r="L2746" s="2"/>
      <c r="M2746" s="3" t="s">
        <v>449</v>
      </c>
      <c r="N2746" s="3"/>
      <c r="O2746" s="3" t="s">
        <v>7606</v>
      </c>
      <c r="P2746" s="2"/>
      <c r="Q2746" s="2"/>
      <c r="S2746" s="2"/>
    </row>
    <row r="2747" spans="1:19" ht="15.75" customHeight="1">
      <c r="A2747" s="3" t="s">
        <v>449</v>
      </c>
      <c r="B2747" s="3" t="s">
        <v>7370</v>
      </c>
      <c r="C2747" s="3" t="s">
        <v>7609</v>
      </c>
      <c r="D2747" s="3" t="s">
        <v>7568</v>
      </c>
      <c r="E2747" s="3" t="s">
        <v>7610</v>
      </c>
      <c r="F2747" s="3" t="s">
        <v>7611</v>
      </c>
      <c r="G2747" s="3" t="s">
        <v>745</v>
      </c>
      <c r="H2747" s="3"/>
      <c r="I2747" s="2"/>
      <c r="J2747" s="2"/>
      <c r="L2747" s="2"/>
      <c r="M2747" s="3" t="s">
        <v>449</v>
      </c>
      <c r="N2747" s="3"/>
      <c r="O2747" s="3" t="s">
        <v>7609</v>
      </c>
      <c r="P2747" s="2"/>
      <c r="Q2747" s="2"/>
      <c r="S2747" s="2"/>
    </row>
    <row r="2748" spans="1:19" ht="15.75" customHeight="1">
      <c r="A2748" s="3" t="s">
        <v>449</v>
      </c>
      <c r="B2748" s="3" t="s">
        <v>7370</v>
      </c>
      <c r="C2748" s="3" t="s">
        <v>7612</v>
      </c>
      <c r="D2748" s="3" t="s">
        <v>7568</v>
      </c>
      <c r="E2748" s="3" t="s">
        <v>3905</v>
      </c>
      <c r="F2748" s="3" t="s">
        <v>7613</v>
      </c>
      <c r="G2748" s="3" t="s">
        <v>745</v>
      </c>
      <c r="H2748" s="3"/>
      <c r="I2748" s="2"/>
      <c r="J2748" s="2"/>
      <c r="L2748" s="2"/>
      <c r="M2748" s="3" t="s">
        <v>449</v>
      </c>
      <c r="N2748" s="3"/>
      <c r="O2748" s="3" t="s">
        <v>7612</v>
      </c>
      <c r="P2748" s="2"/>
      <c r="Q2748" s="2"/>
      <c r="S2748" s="2"/>
    </row>
    <row r="2749" spans="1:19" ht="15.75" customHeight="1">
      <c r="A2749" s="3" t="s">
        <v>449</v>
      </c>
      <c r="B2749" s="3" t="s">
        <v>7370</v>
      </c>
      <c r="C2749" s="3" t="s">
        <v>1567</v>
      </c>
      <c r="D2749" s="3" t="s">
        <v>7568</v>
      </c>
      <c r="E2749" s="3" t="s">
        <v>3903</v>
      </c>
      <c r="F2749" s="3" t="s">
        <v>7614</v>
      </c>
      <c r="G2749" s="3" t="s">
        <v>745</v>
      </c>
      <c r="H2749" s="3"/>
      <c r="I2749" s="2"/>
      <c r="J2749" s="2"/>
      <c r="L2749" s="2"/>
      <c r="M2749" s="3" t="s">
        <v>449</v>
      </c>
      <c r="N2749" s="3"/>
      <c r="O2749" s="3" t="s">
        <v>1567</v>
      </c>
      <c r="P2749" s="2"/>
      <c r="Q2749" s="2"/>
      <c r="S2749" s="2"/>
    </row>
    <row r="2750" spans="1:19" ht="15.75" customHeight="1">
      <c r="A2750" s="3" t="s">
        <v>449</v>
      </c>
      <c r="B2750" s="3" t="s">
        <v>7370</v>
      </c>
      <c r="C2750" s="3" t="s">
        <v>7615</v>
      </c>
      <c r="D2750" s="3" t="s">
        <v>7568</v>
      </c>
      <c r="E2750" s="3" t="s">
        <v>3918</v>
      </c>
      <c r="F2750" s="3" t="s">
        <v>7616</v>
      </c>
      <c r="G2750" s="3" t="s">
        <v>745</v>
      </c>
      <c r="H2750" s="3"/>
      <c r="I2750" s="2"/>
      <c r="J2750" s="2"/>
      <c r="L2750" s="2"/>
      <c r="M2750" s="3" t="s">
        <v>449</v>
      </c>
      <c r="N2750" s="3"/>
      <c r="O2750" s="3" t="s">
        <v>7615</v>
      </c>
      <c r="P2750" s="2"/>
      <c r="Q2750" s="2"/>
      <c r="S2750" s="2"/>
    </row>
    <row r="2751" spans="1:19" ht="15.75" customHeight="1">
      <c r="A2751" s="3" t="s">
        <v>449</v>
      </c>
      <c r="B2751" s="3" t="s">
        <v>7370</v>
      </c>
      <c r="C2751" s="3" t="s">
        <v>2488</v>
      </c>
      <c r="D2751" s="3" t="s">
        <v>7568</v>
      </c>
      <c r="E2751" s="3" t="s">
        <v>7617</v>
      </c>
      <c r="F2751" s="3" t="s">
        <v>7618</v>
      </c>
      <c r="G2751" s="3" t="s">
        <v>745</v>
      </c>
      <c r="H2751" s="3"/>
      <c r="I2751" s="2"/>
      <c r="J2751" s="2"/>
      <c r="L2751" s="2"/>
      <c r="M2751" s="3" t="s">
        <v>449</v>
      </c>
      <c r="N2751" s="3"/>
      <c r="O2751" s="3" t="s">
        <v>2488</v>
      </c>
      <c r="P2751" s="2"/>
      <c r="Q2751" s="2"/>
      <c r="S2751" s="2"/>
    </row>
    <row r="2752" spans="1:19" ht="15.75" customHeight="1">
      <c r="A2752" s="3" t="s">
        <v>449</v>
      </c>
      <c r="B2752" s="3" t="s">
        <v>7370</v>
      </c>
      <c r="C2752" s="3" t="s">
        <v>7619</v>
      </c>
      <c r="D2752" s="3" t="s">
        <v>7568</v>
      </c>
      <c r="E2752" s="3" t="s">
        <v>3907</v>
      </c>
      <c r="F2752" s="3" t="s">
        <v>7620</v>
      </c>
      <c r="G2752" s="3" t="s">
        <v>745</v>
      </c>
      <c r="H2752" s="3"/>
      <c r="I2752" s="2"/>
      <c r="J2752" s="2"/>
      <c r="L2752" s="2"/>
      <c r="M2752" s="3" t="s">
        <v>449</v>
      </c>
      <c r="N2752" s="3"/>
      <c r="O2752" s="3" t="s">
        <v>7619</v>
      </c>
      <c r="P2752" s="2"/>
      <c r="Q2752" s="2"/>
      <c r="S2752" s="2"/>
    </row>
    <row r="2753" spans="1:19" ht="15.75" customHeight="1">
      <c r="A2753" s="3" t="s">
        <v>449</v>
      </c>
      <c r="B2753" s="3" t="s">
        <v>7370</v>
      </c>
      <c r="C2753" s="3" t="s">
        <v>7621</v>
      </c>
      <c r="D2753" s="3" t="s">
        <v>7568</v>
      </c>
      <c r="E2753" s="3" t="s">
        <v>7622</v>
      </c>
      <c r="F2753" s="3" t="s">
        <v>7623</v>
      </c>
      <c r="G2753" s="3" t="s">
        <v>745</v>
      </c>
      <c r="H2753" s="3"/>
      <c r="I2753" s="2"/>
      <c r="J2753" s="2"/>
      <c r="L2753" s="2"/>
      <c r="M2753" s="3" t="s">
        <v>449</v>
      </c>
      <c r="N2753" s="3"/>
      <c r="O2753" s="3" t="s">
        <v>7621</v>
      </c>
      <c r="P2753" s="2"/>
      <c r="Q2753" s="2"/>
      <c r="S2753" s="2"/>
    </row>
    <row r="2754" spans="1:19" ht="15.75" customHeight="1">
      <c r="A2754" s="3" t="s">
        <v>449</v>
      </c>
      <c r="B2754" s="3" t="s">
        <v>7370</v>
      </c>
      <c r="C2754" s="3" t="s">
        <v>3964</v>
      </c>
      <c r="D2754" s="3" t="s">
        <v>7624</v>
      </c>
      <c r="E2754" s="3" t="s">
        <v>7625</v>
      </c>
      <c r="F2754" s="3" t="s">
        <v>7626</v>
      </c>
      <c r="G2754" s="3" t="s">
        <v>741</v>
      </c>
      <c r="H2754" s="3"/>
      <c r="I2754" s="2"/>
      <c r="J2754" s="2"/>
      <c r="L2754" s="2"/>
      <c r="M2754" s="3" t="s">
        <v>449</v>
      </c>
      <c r="N2754" s="3"/>
      <c r="O2754" s="3" t="s">
        <v>3964</v>
      </c>
      <c r="P2754" s="2"/>
      <c r="Q2754" s="2"/>
      <c r="S2754" s="2"/>
    </row>
    <row r="2755" spans="1:19" ht="15.75" customHeight="1">
      <c r="A2755" s="3" t="s">
        <v>449</v>
      </c>
      <c r="B2755" s="3" t="s">
        <v>7370</v>
      </c>
      <c r="C2755" s="3" t="s">
        <v>7627</v>
      </c>
      <c r="D2755" s="3" t="s">
        <v>7624</v>
      </c>
      <c r="E2755" s="3" t="s">
        <v>7628</v>
      </c>
      <c r="F2755" s="3" t="s">
        <v>7629</v>
      </c>
      <c r="G2755" s="3" t="s">
        <v>745</v>
      </c>
      <c r="H2755" s="3"/>
      <c r="I2755" s="2"/>
      <c r="J2755" s="2"/>
      <c r="L2755" s="2"/>
      <c r="M2755" s="3" t="s">
        <v>449</v>
      </c>
      <c r="N2755" s="3"/>
      <c r="O2755" s="3" t="s">
        <v>7627</v>
      </c>
      <c r="P2755" s="2"/>
      <c r="Q2755" s="2"/>
      <c r="S2755" s="2"/>
    </row>
    <row r="2756" spans="1:19" ht="15.75" customHeight="1">
      <c r="A2756" s="3" t="s">
        <v>449</v>
      </c>
      <c r="B2756" s="3" t="s">
        <v>7370</v>
      </c>
      <c r="C2756" s="3" t="s">
        <v>7630</v>
      </c>
      <c r="D2756" s="3" t="s">
        <v>7624</v>
      </c>
      <c r="E2756" s="3" t="s">
        <v>3166</v>
      </c>
      <c r="F2756" s="3" t="s">
        <v>7631</v>
      </c>
      <c r="G2756" s="3" t="s">
        <v>745</v>
      </c>
      <c r="H2756" s="3"/>
      <c r="I2756" s="2"/>
      <c r="J2756" s="2"/>
      <c r="L2756" s="2"/>
      <c r="M2756" s="3" t="s">
        <v>449</v>
      </c>
      <c r="N2756" s="3"/>
      <c r="O2756" s="3" t="s">
        <v>7630</v>
      </c>
      <c r="P2756" s="2"/>
      <c r="Q2756" s="2"/>
      <c r="S2756" s="2"/>
    </row>
    <row r="2757" spans="1:19" ht="15.75" customHeight="1">
      <c r="A2757" s="3" t="s">
        <v>449</v>
      </c>
      <c r="B2757" s="3" t="s">
        <v>7370</v>
      </c>
      <c r="C2757" s="3" t="s">
        <v>6792</v>
      </c>
      <c r="D2757" s="3" t="s">
        <v>7624</v>
      </c>
      <c r="E2757" s="3" t="s">
        <v>7632</v>
      </c>
      <c r="F2757" s="3" t="s">
        <v>7633</v>
      </c>
      <c r="G2757" s="3" t="s">
        <v>745</v>
      </c>
      <c r="H2757" s="3"/>
      <c r="I2757" s="2"/>
      <c r="J2757" s="2"/>
      <c r="L2757" s="2"/>
      <c r="M2757" s="3" t="s">
        <v>449</v>
      </c>
      <c r="N2757" s="3"/>
      <c r="O2757" s="3" t="s">
        <v>6792</v>
      </c>
      <c r="P2757" s="2"/>
      <c r="Q2757" s="2"/>
      <c r="S2757" s="2"/>
    </row>
    <row r="2758" spans="1:19" ht="15.75" customHeight="1">
      <c r="A2758" s="3" t="s">
        <v>449</v>
      </c>
      <c r="B2758" s="3" t="s">
        <v>7370</v>
      </c>
      <c r="C2758" s="3" t="s">
        <v>7634</v>
      </c>
      <c r="D2758" s="3" t="s">
        <v>7624</v>
      </c>
      <c r="E2758" s="3" t="s">
        <v>1228</v>
      </c>
      <c r="F2758" s="3" t="s">
        <v>7635</v>
      </c>
      <c r="G2758" s="3" t="s">
        <v>745</v>
      </c>
      <c r="H2758" s="3"/>
      <c r="I2758" s="2"/>
      <c r="J2758" s="2"/>
      <c r="L2758" s="2"/>
      <c r="M2758" s="3" t="s">
        <v>449</v>
      </c>
      <c r="N2758" s="3"/>
      <c r="O2758" s="3" t="s">
        <v>7634</v>
      </c>
      <c r="P2758" s="2"/>
      <c r="Q2758" s="2"/>
      <c r="S2758" s="2"/>
    </row>
    <row r="2759" spans="1:19" ht="15.75" customHeight="1">
      <c r="A2759" s="3" t="s">
        <v>449</v>
      </c>
      <c r="B2759" s="3" t="s">
        <v>7370</v>
      </c>
      <c r="C2759" s="3" t="s">
        <v>7636</v>
      </c>
      <c r="D2759" s="3" t="s">
        <v>7624</v>
      </c>
      <c r="E2759" s="3" t="s">
        <v>7637</v>
      </c>
      <c r="F2759" s="3" t="s">
        <v>7638</v>
      </c>
      <c r="G2759" s="3" t="s">
        <v>745</v>
      </c>
      <c r="H2759" s="3"/>
      <c r="I2759" s="2"/>
      <c r="J2759" s="2"/>
      <c r="L2759" s="2"/>
      <c r="M2759" s="3" t="s">
        <v>449</v>
      </c>
      <c r="N2759" s="3"/>
      <c r="O2759" s="3" t="s">
        <v>7636</v>
      </c>
      <c r="P2759" s="2"/>
      <c r="Q2759" s="2"/>
      <c r="S2759" s="2"/>
    </row>
    <row r="2760" spans="1:19" ht="15.75" customHeight="1">
      <c r="A2760" s="3" t="s">
        <v>449</v>
      </c>
      <c r="B2760" s="3" t="s">
        <v>7370</v>
      </c>
      <c r="C2760" s="3" t="s">
        <v>7639</v>
      </c>
      <c r="D2760" s="3" t="s">
        <v>7624</v>
      </c>
      <c r="E2760" s="3" t="s">
        <v>7640</v>
      </c>
      <c r="F2760" s="3" t="s">
        <v>7641</v>
      </c>
      <c r="G2760" s="3" t="s">
        <v>745</v>
      </c>
      <c r="H2760" s="3"/>
      <c r="I2760" s="2"/>
      <c r="J2760" s="2"/>
      <c r="L2760" s="2"/>
      <c r="M2760" s="3" t="s">
        <v>449</v>
      </c>
      <c r="N2760" s="3"/>
      <c r="O2760" s="3" t="s">
        <v>7639</v>
      </c>
      <c r="P2760" s="2"/>
      <c r="Q2760" s="2"/>
      <c r="S2760" s="2"/>
    </row>
    <row r="2761" spans="1:19" ht="15.75" customHeight="1">
      <c r="A2761" s="3" t="s">
        <v>449</v>
      </c>
      <c r="B2761" s="3" t="s">
        <v>7370</v>
      </c>
      <c r="C2761" s="3" t="s">
        <v>7642</v>
      </c>
      <c r="D2761" s="3" t="s">
        <v>7624</v>
      </c>
      <c r="E2761" s="3" t="s">
        <v>3824</v>
      </c>
      <c r="F2761" s="3" t="s">
        <v>7643</v>
      </c>
      <c r="G2761" s="3" t="s">
        <v>745</v>
      </c>
      <c r="H2761" s="3"/>
      <c r="I2761" s="2"/>
      <c r="J2761" s="2"/>
      <c r="L2761" s="2"/>
      <c r="M2761" s="3" t="s">
        <v>449</v>
      </c>
      <c r="N2761" s="3"/>
      <c r="O2761" s="3" t="s">
        <v>7642</v>
      </c>
      <c r="P2761" s="2"/>
      <c r="Q2761" s="2"/>
      <c r="S2761" s="2"/>
    </row>
    <row r="2762" spans="1:19" ht="15.75" customHeight="1">
      <c r="A2762" s="3" t="s">
        <v>449</v>
      </c>
      <c r="B2762" s="3" t="s">
        <v>7370</v>
      </c>
      <c r="C2762" s="3" t="s">
        <v>7644</v>
      </c>
      <c r="D2762" s="3" t="s">
        <v>7624</v>
      </c>
      <c r="E2762" s="3" t="s">
        <v>7645</v>
      </c>
      <c r="F2762" s="3" t="s">
        <v>7646</v>
      </c>
      <c r="G2762" s="3" t="s">
        <v>745</v>
      </c>
      <c r="H2762" s="3"/>
      <c r="I2762" s="2"/>
      <c r="J2762" s="2"/>
      <c r="L2762" s="2"/>
      <c r="M2762" s="3" t="s">
        <v>449</v>
      </c>
      <c r="N2762" s="3"/>
      <c r="O2762" s="3" t="s">
        <v>7644</v>
      </c>
      <c r="P2762" s="2"/>
      <c r="Q2762" s="2"/>
      <c r="S2762" s="2"/>
    </row>
    <row r="2763" spans="1:19" ht="15.75" customHeight="1">
      <c r="A2763" s="3" t="s">
        <v>449</v>
      </c>
      <c r="B2763" s="3" t="s">
        <v>7370</v>
      </c>
      <c r="C2763" s="3" t="s">
        <v>7647</v>
      </c>
      <c r="D2763" s="3" t="s">
        <v>7624</v>
      </c>
      <c r="E2763" s="3" t="s">
        <v>3901</v>
      </c>
      <c r="F2763" s="3" t="s">
        <v>7648</v>
      </c>
      <c r="G2763" s="3" t="s">
        <v>745</v>
      </c>
      <c r="H2763" s="3"/>
      <c r="I2763" s="2"/>
      <c r="J2763" s="2"/>
      <c r="L2763" s="2"/>
      <c r="M2763" s="3" t="s">
        <v>449</v>
      </c>
      <c r="N2763" s="3"/>
      <c r="O2763" s="3" t="s">
        <v>7647</v>
      </c>
      <c r="P2763" s="2"/>
      <c r="Q2763" s="2"/>
      <c r="S2763" s="2"/>
    </row>
    <row r="2764" spans="1:19" ht="15.75" customHeight="1">
      <c r="A2764" s="3" t="s">
        <v>449</v>
      </c>
      <c r="B2764" s="3" t="s">
        <v>7370</v>
      </c>
      <c r="C2764" s="3" t="s">
        <v>6334</v>
      </c>
      <c r="D2764" s="3" t="s">
        <v>7624</v>
      </c>
      <c r="E2764" s="3" t="s">
        <v>3894</v>
      </c>
      <c r="F2764" s="3" t="s">
        <v>7649</v>
      </c>
      <c r="G2764" s="3" t="s">
        <v>745</v>
      </c>
      <c r="H2764" s="3"/>
      <c r="I2764" s="2"/>
      <c r="J2764" s="2"/>
      <c r="L2764" s="2"/>
      <c r="M2764" s="3" t="s">
        <v>449</v>
      </c>
      <c r="N2764" s="3"/>
      <c r="O2764" s="3" t="s">
        <v>6334</v>
      </c>
      <c r="P2764" s="2"/>
      <c r="Q2764" s="2"/>
      <c r="S2764" s="2"/>
    </row>
    <row r="2765" spans="1:19" ht="15.75" customHeight="1">
      <c r="A2765" s="3" t="s">
        <v>449</v>
      </c>
      <c r="B2765" s="3" t="s">
        <v>7370</v>
      </c>
      <c r="C2765" s="3" t="s">
        <v>7650</v>
      </c>
      <c r="D2765" s="3" t="s">
        <v>7624</v>
      </c>
      <c r="E2765" s="3" t="s">
        <v>5394</v>
      </c>
      <c r="F2765" s="3" t="s">
        <v>7651</v>
      </c>
      <c r="G2765" s="3" t="s">
        <v>745</v>
      </c>
      <c r="H2765" s="3"/>
      <c r="I2765" s="2"/>
      <c r="J2765" s="2"/>
      <c r="L2765" s="2"/>
      <c r="M2765" s="3" t="s">
        <v>449</v>
      </c>
      <c r="N2765" s="3"/>
      <c r="O2765" s="3" t="s">
        <v>7650</v>
      </c>
      <c r="P2765" s="2"/>
      <c r="Q2765" s="2"/>
      <c r="S2765" s="2"/>
    </row>
    <row r="2766" spans="1:19" ht="15.75" customHeight="1">
      <c r="A2766" s="3" t="s">
        <v>449</v>
      </c>
      <c r="B2766" s="3" t="s">
        <v>7370</v>
      </c>
      <c r="C2766" s="3" t="s">
        <v>7652</v>
      </c>
      <c r="D2766" s="3" t="s">
        <v>7624</v>
      </c>
      <c r="E2766" s="3" t="s">
        <v>7653</v>
      </c>
      <c r="F2766" s="3" t="s">
        <v>7654</v>
      </c>
      <c r="G2766" s="3" t="s">
        <v>745</v>
      </c>
      <c r="H2766" s="3"/>
      <c r="I2766" s="2"/>
      <c r="J2766" s="2"/>
      <c r="L2766" s="2"/>
      <c r="M2766" s="3" t="s">
        <v>449</v>
      </c>
      <c r="N2766" s="3"/>
      <c r="O2766" s="3" t="s">
        <v>7652</v>
      </c>
      <c r="P2766" s="2"/>
      <c r="Q2766" s="2"/>
      <c r="S2766" s="2"/>
    </row>
    <row r="2767" spans="1:19" ht="15.75" customHeight="1">
      <c r="A2767" s="3" t="s">
        <v>449</v>
      </c>
      <c r="B2767" s="3" t="s">
        <v>7370</v>
      </c>
      <c r="C2767" s="3" t="s">
        <v>7655</v>
      </c>
      <c r="D2767" s="3" t="s">
        <v>7624</v>
      </c>
      <c r="E2767" s="3" t="s">
        <v>927</v>
      </c>
      <c r="F2767" s="3" t="s">
        <v>7656</v>
      </c>
      <c r="G2767" s="3" t="s">
        <v>745</v>
      </c>
      <c r="H2767" s="3"/>
      <c r="I2767" s="2"/>
      <c r="J2767" s="2"/>
      <c r="L2767" s="2"/>
      <c r="M2767" s="3" t="s">
        <v>449</v>
      </c>
      <c r="N2767" s="3"/>
      <c r="O2767" s="3" t="s">
        <v>7655</v>
      </c>
      <c r="P2767" s="2"/>
      <c r="Q2767" s="2"/>
      <c r="S2767" s="2"/>
    </row>
    <row r="2768" spans="1:19" ht="15.75" customHeight="1">
      <c r="A2768" s="3" t="s">
        <v>449</v>
      </c>
      <c r="B2768" s="3" t="s">
        <v>7370</v>
      </c>
      <c r="C2768" s="3" t="s">
        <v>7657</v>
      </c>
      <c r="D2768" s="3" t="s">
        <v>7624</v>
      </c>
      <c r="E2768" s="3" t="s">
        <v>7658</v>
      </c>
      <c r="F2768" s="3" t="s">
        <v>7659</v>
      </c>
      <c r="G2768" s="3" t="s">
        <v>745</v>
      </c>
      <c r="H2768" s="3"/>
      <c r="I2768" s="2"/>
      <c r="J2768" s="2"/>
      <c r="L2768" s="2"/>
      <c r="M2768" s="3" t="s">
        <v>449</v>
      </c>
      <c r="N2768" s="3"/>
      <c r="O2768" s="3" t="s">
        <v>7657</v>
      </c>
      <c r="P2768" s="2"/>
      <c r="Q2768" s="2"/>
      <c r="S2768" s="2"/>
    </row>
    <row r="2769" spans="1:19" ht="15.75" customHeight="1">
      <c r="A2769" s="3" t="s">
        <v>449</v>
      </c>
      <c r="B2769" s="3" t="s">
        <v>7370</v>
      </c>
      <c r="C2769" s="3" t="s">
        <v>7660</v>
      </c>
      <c r="D2769" s="3" t="s">
        <v>7624</v>
      </c>
      <c r="E2769" s="3" t="s">
        <v>7661</v>
      </c>
      <c r="F2769" s="3" t="s">
        <v>7662</v>
      </c>
      <c r="G2769" s="3" t="s">
        <v>745</v>
      </c>
      <c r="H2769" s="3"/>
      <c r="I2769" s="2"/>
      <c r="J2769" s="2"/>
      <c r="L2769" s="2"/>
      <c r="M2769" s="3" t="s">
        <v>449</v>
      </c>
      <c r="N2769" s="3"/>
      <c r="O2769" s="3" t="s">
        <v>7660</v>
      </c>
      <c r="P2769" s="2"/>
      <c r="Q2769" s="2"/>
      <c r="S2769" s="2"/>
    </row>
    <row r="2770" spans="1:19" ht="15.75" customHeight="1">
      <c r="A2770" s="3" t="s">
        <v>449</v>
      </c>
      <c r="B2770" s="3" t="s">
        <v>7370</v>
      </c>
      <c r="C2770" s="3" t="s">
        <v>7663</v>
      </c>
      <c r="D2770" s="3" t="s">
        <v>7624</v>
      </c>
      <c r="E2770" s="3" t="s">
        <v>3882</v>
      </c>
      <c r="F2770" s="3" t="s">
        <v>7664</v>
      </c>
      <c r="G2770" s="3" t="s">
        <v>745</v>
      </c>
      <c r="H2770" s="3"/>
      <c r="I2770" s="2"/>
      <c r="J2770" s="2"/>
      <c r="L2770" s="2"/>
      <c r="M2770" s="3" t="s">
        <v>449</v>
      </c>
      <c r="N2770" s="3"/>
      <c r="O2770" s="3" t="s">
        <v>7663</v>
      </c>
      <c r="P2770" s="2"/>
      <c r="Q2770" s="2"/>
      <c r="S2770" s="2"/>
    </row>
    <row r="2771" spans="1:19" ht="15.75" customHeight="1">
      <c r="A2771" s="3" t="s">
        <v>449</v>
      </c>
      <c r="B2771" s="3" t="s">
        <v>7370</v>
      </c>
      <c r="C2771" s="3" t="s">
        <v>7665</v>
      </c>
      <c r="D2771" s="3" t="s">
        <v>7624</v>
      </c>
      <c r="E2771" s="3" t="s">
        <v>7666</v>
      </c>
      <c r="F2771" s="3" t="s">
        <v>7667</v>
      </c>
      <c r="G2771" s="3" t="s">
        <v>745</v>
      </c>
      <c r="H2771" s="3"/>
      <c r="I2771" s="2"/>
      <c r="J2771" s="2"/>
      <c r="L2771" s="2"/>
      <c r="M2771" s="3" t="s">
        <v>449</v>
      </c>
      <c r="N2771" s="3"/>
      <c r="O2771" s="3" t="s">
        <v>7665</v>
      </c>
      <c r="P2771" s="2"/>
      <c r="Q2771" s="2"/>
      <c r="S2771" s="2"/>
    </row>
    <row r="2772" spans="1:19" ht="15.75" customHeight="1">
      <c r="A2772" s="3" t="s">
        <v>449</v>
      </c>
      <c r="B2772" s="3" t="s">
        <v>7370</v>
      </c>
      <c r="C2772" s="3" t="s">
        <v>7668</v>
      </c>
      <c r="D2772" s="3" t="s">
        <v>7624</v>
      </c>
      <c r="E2772" s="3" t="s">
        <v>7669</v>
      </c>
      <c r="F2772" s="3" t="s">
        <v>7670</v>
      </c>
      <c r="G2772" s="3" t="s">
        <v>745</v>
      </c>
      <c r="H2772" s="3"/>
      <c r="I2772" s="2"/>
      <c r="J2772" s="2"/>
      <c r="L2772" s="2"/>
      <c r="M2772" s="3" t="s">
        <v>449</v>
      </c>
      <c r="N2772" s="3"/>
      <c r="O2772" s="3" t="s">
        <v>7668</v>
      </c>
      <c r="P2772" s="2"/>
      <c r="Q2772" s="2"/>
      <c r="S2772" s="2"/>
    </row>
    <row r="2773" spans="1:19" ht="15.75" customHeight="1">
      <c r="A2773" s="3" t="s">
        <v>449</v>
      </c>
      <c r="B2773" s="3" t="s">
        <v>7370</v>
      </c>
      <c r="C2773" s="3" t="s">
        <v>7671</v>
      </c>
      <c r="D2773" s="3" t="s">
        <v>7624</v>
      </c>
      <c r="E2773" s="3" t="s">
        <v>7672</v>
      </c>
      <c r="F2773" s="3" t="s">
        <v>7673</v>
      </c>
      <c r="G2773" s="3" t="s">
        <v>745</v>
      </c>
      <c r="H2773" s="3"/>
      <c r="I2773" s="2"/>
      <c r="J2773" s="2"/>
      <c r="L2773" s="2"/>
      <c r="M2773" s="3" t="s">
        <v>449</v>
      </c>
      <c r="N2773" s="3"/>
      <c r="O2773" s="3" t="s">
        <v>7671</v>
      </c>
      <c r="P2773" s="2"/>
      <c r="Q2773" s="2"/>
      <c r="S2773" s="2"/>
    </row>
    <row r="2774" spans="1:19" ht="15.75" customHeight="1">
      <c r="A2774" s="3" t="s">
        <v>449</v>
      </c>
      <c r="B2774" s="3" t="s">
        <v>7370</v>
      </c>
      <c r="C2774" s="3" t="s">
        <v>7674</v>
      </c>
      <c r="D2774" s="3" t="s">
        <v>7624</v>
      </c>
      <c r="E2774" s="3" t="s">
        <v>1707</v>
      </c>
      <c r="F2774" s="3" t="s">
        <v>7675</v>
      </c>
      <c r="G2774" s="3" t="s">
        <v>745</v>
      </c>
      <c r="H2774" s="3"/>
      <c r="I2774" s="2"/>
      <c r="J2774" s="2"/>
      <c r="L2774" s="2"/>
      <c r="M2774" s="3" t="s">
        <v>449</v>
      </c>
      <c r="N2774" s="3"/>
      <c r="O2774" s="3" t="s">
        <v>7674</v>
      </c>
      <c r="P2774" s="2"/>
      <c r="Q2774" s="2"/>
      <c r="S2774" s="2"/>
    </row>
    <row r="2775" spans="1:19" ht="15.75" customHeight="1">
      <c r="A2775" s="3" t="s">
        <v>449</v>
      </c>
      <c r="B2775" s="3" t="s">
        <v>7370</v>
      </c>
      <c r="C2775" s="3" t="s">
        <v>7676</v>
      </c>
      <c r="D2775" s="3" t="s">
        <v>7624</v>
      </c>
      <c r="E2775" s="3" t="s">
        <v>7677</v>
      </c>
      <c r="F2775" s="3" t="s">
        <v>7678</v>
      </c>
      <c r="G2775" s="3" t="s">
        <v>745</v>
      </c>
      <c r="H2775" s="3"/>
      <c r="I2775" s="2"/>
      <c r="J2775" s="2"/>
      <c r="L2775" s="2"/>
      <c r="M2775" s="3" t="s">
        <v>449</v>
      </c>
      <c r="N2775" s="3"/>
      <c r="O2775" s="3" t="s">
        <v>7676</v>
      </c>
      <c r="P2775" s="2"/>
      <c r="Q2775" s="2"/>
      <c r="S2775" s="2"/>
    </row>
    <row r="2776" spans="1:19" ht="15.75" customHeight="1">
      <c r="A2776" s="3" t="s">
        <v>449</v>
      </c>
      <c r="B2776" s="3" t="s">
        <v>7370</v>
      </c>
      <c r="C2776" s="3" t="s">
        <v>7679</v>
      </c>
      <c r="D2776" s="3" t="s">
        <v>7624</v>
      </c>
      <c r="E2776" s="3" t="s">
        <v>1396</v>
      </c>
      <c r="F2776" s="3" t="s">
        <v>7680</v>
      </c>
      <c r="G2776" s="3" t="s">
        <v>745</v>
      </c>
      <c r="H2776" s="3"/>
      <c r="I2776" s="2"/>
      <c r="J2776" s="2"/>
      <c r="L2776" s="2"/>
      <c r="M2776" s="3" t="s">
        <v>449</v>
      </c>
      <c r="N2776" s="3"/>
      <c r="O2776" s="3" t="s">
        <v>7679</v>
      </c>
      <c r="P2776" s="2"/>
      <c r="Q2776" s="2"/>
      <c r="S2776" s="2"/>
    </row>
    <row r="2777" spans="1:19" ht="15.75" customHeight="1">
      <c r="A2777" s="3" t="s">
        <v>449</v>
      </c>
      <c r="B2777" s="3" t="s">
        <v>7370</v>
      </c>
      <c r="C2777" s="3" t="s">
        <v>7681</v>
      </c>
      <c r="D2777" s="3" t="s">
        <v>7624</v>
      </c>
      <c r="E2777" s="3" t="s">
        <v>3833</v>
      </c>
      <c r="F2777" s="3" t="s">
        <v>7682</v>
      </c>
      <c r="G2777" s="3" t="s">
        <v>745</v>
      </c>
      <c r="H2777" s="3"/>
      <c r="I2777" s="2"/>
      <c r="J2777" s="2"/>
      <c r="L2777" s="2"/>
      <c r="M2777" s="3" t="s">
        <v>449</v>
      </c>
      <c r="N2777" s="3"/>
      <c r="O2777" s="3" t="s">
        <v>7681</v>
      </c>
      <c r="P2777" s="2"/>
      <c r="Q2777" s="2"/>
      <c r="S2777" s="2"/>
    </row>
    <row r="2778" spans="1:19" ht="15.75" customHeight="1">
      <c r="A2778" s="3" t="s">
        <v>449</v>
      </c>
      <c r="B2778" s="3" t="s">
        <v>7370</v>
      </c>
      <c r="C2778" s="3" t="s">
        <v>7683</v>
      </c>
      <c r="D2778" s="3" t="s">
        <v>7624</v>
      </c>
      <c r="E2778" s="3" t="s">
        <v>7609</v>
      </c>
      <c r="F2778" s="3" t="s">
        <v>7684</v>
      </c>
      <c r="G2778" s="3" t="s">
        <v>745</v>
      </c>
      <c r="H2778" s="3"/>
      <c r="I2778" s="2"/>
      <c r="J2778" s="2"/>
      <c r="L2778" s="2"/>
      <c r="M2778" s="3" t="s">
        <v>449</v>
      </c>
      <c r="N2778" s="3"/>
      <c r="O2778" s="3" t="s">
        <v>7683</v>
      </c>
      <c r="P2778" s="2"/>
      <c r="Q2778" s="2"/>
      <c r="S2778" s="2"/>
    </row>
    <row r="2779" spans="1:19" ht="15.75" customHeight="1">
      <c r="A2779" s="3" t="s">
        <v>449</v>
      </c>
      <c r="B2779" s="3" t="s">
        <v>7370</v>
      </c>
      <c r="C2779" s="3" t="s">
        <v>7685</v>
      </c>
      <c r="D2779" s="3" t="s">
        <v>7624</v>
      </c>
      <c r="E2779" s="3" t="s">
        <v>3899</v>
      </c>
      <c r="F2779" s="3" t="s">
        <v>7686</v>
      </c>
      <c r="G2779" s="3" t="s">
        <v>745</v>
      </c>
      <c r="H2779" s="3"/>
      <c r="I2779" s="2"/>
      <c r="J2779" s="2"/>
      <c r="L2779" s="2"/>
      <c r="M2779" s="3" t="s">
        <v>449</v>
      </c>
      <c r="N2779" s="3"/>
      <c r="O2779" s="3" t="s">
        <v>7685</v>
      </c>
      <c r="P2779" s="2"/>
      <c r="Q2779" s="2"/>
      <c r="S2779" s="2"/>
    </row>
    <row r="2780" spans="1:19" ht="15.75" customHeight="1">
      <c r="A2780" s="3" t="s">
        <v>449</v>
      </c>
      <c r="B2780" s="3" t="s">
        <v>7370</v>
      </c>
      <c r="C2780" s="3" t="s">
        <v>7687</v>
      </c>
      <c r="D2780" s="3" t="s">
        <v>7624</v>
      </c>
      <c r="E2780" s="3" t="s">
        <v>7688</v>
      </c>
      <c r="F2780" s="3" t="s">
        <v>7689</v>
      </c>
      <c r="G2780" s="3" t="s">
        <v>745</v>
      </c>
      <c r="H2780" s="3"/>
      <c r="I2780" s="2"/>
      <c r="J2780" s="2"/>
      <c r="L2780" s="2"/>
      <c r="M2780" s="3" t="s">
        <v>449</v>
      </c>
      <c r="N2780" s="3"/>
      <c r="O2780" s="3" t="s">
        <v>7687</v>
      </c>
      <c r="P2780" s="2"/>
      <c r="Q2780" s="2"/>
      <c r="S2780" s="2"/>
    </row>
    <row r="2781" spans="1:19" ht="15.75" customHeight="1">
      <c r="A2781" s="3" t="s">
        <v>449</v>
      </c>
      <c r="B2781" s="3" t="s">
        <v>7370</v>
      </c>
      <c r="C2781" s="3" t="s">
        <v>7690</v>
      </c>
      <c r="D2781" s="3" t="s">
        <v>7624</v>
      </c>
      <c r="E2781" s="3" t="s">
        <v>3888</v>
      </c>
      <c r="F2781" s="3" t="s">
        <v>7691</v>
      </c>
      <c r="G2781" s="3" t="s">
        <v>745</v>
      </c>
      <c r="H2781" s="3"/>
      <c r="I2781" s="2"/>
      <c r="J2781" s="2"/>
      <c r="L2781" s="2"/>
      <c r="M2781" s="3" t="s">
        <v>449</v>
      </c>
      <c r="N2781" s="3"/>
      <c r="O2781" s="3" t="s">
        <v>7690</v>
      </c>
      <c r="P2781" s="2"/>
      <c r="Q2781" s="2"/>
      <c r="S2781" s="2"/>
    </row>
    <row r="2782" spans="1:19" ht="15.75" customHeight="1">
      <c r="A2782" s="3" t="s">
        <v>449</v>
      </c>
      <c r="B2782" s="3" t="s">
        <v>7370</v>
      </c>
      <c r="C2782" s="3" t="s">
        <v>7692</v>
      </c>
      <c r="D2782" s="3" t="s">
        <v>7624</v>
      </c>
      <c r="E2782" s="3" t="s">
        <v>7693</v>
      </c>
      <c r="F2782" s="3" t="s">
        <v>7694</v>
      </c>
      <c r="G2782" s="3" t="s">
        <v>745</v>
      </c>
      <c r="H2782" s="3"/>
      <c r="I2782" s="2"/>
      <c r="J2782" s="2"/>
      <c r="L2782" s="2"/>
      <c r="M2782" s="3" t="s">
        <v>449</v>
      </c>
      <c r="N2782" s="3"/>
      <c r="O2782" s="3" t="s">
        <v>7692</v>
      </c>
      <c r="P2782" s="2"/>
      <c r="Q2782" s="2"/>
      <c r="S2782" s="2"/>
    </row>
    <row r="2783" spans="1:19" ht="15.75" customHeight="1">
      <c r="A2783" s="3" t="s">
        <v>449</v>
      </c>
      <c r="B2783" s="3" t="s">
        <v>7370</v>
      </c>
      <c r="C2783" s="3" t="s">
        <v>7695</v>
      </c>
      <c r="D2783" s="3" t="s">
        <v>7696</v>
      </c>
      <c r="E2783" s="3" t="s">
        <v>7697</v>
      </c>
      <c r="F2783" s="3" t="s">
        <v>7698</v>
      </c>
      <c r="G2783" s="3" t="s">
        <v>741</v>
      </c>
      <c r="H2783" s="3"/>
      <c r="I2783" s="2"/>
      <c r="J2783" s="2"/>
      <c r="L2783" s="2"/>
      <c r="M2783" s="3" t="s">
        <v>449</v>
      </c>
      <c r="N2783" s="3"/>
      <c r="O2783" s="3" t="s">
        <v>7695</v>
      </c>
      <c r="P2783" s="2"/>
      <c r="Q2783" s="2"/>
      <c r="S2783" s="2"/>
    </row>
    <row r="2784" spans="1:19" ht="15.75" customHeight="1">
      <c r="A2784" s="3" t="s">
        <v>449</v>
      </c>
      <c r="B2784" s="3" t="s">
        <v>7370</v>
      </c>
      <c r="C2784" s="3" t="s">
        <v>7699</v>
      </c>
      <c r="D2784" s="3" t="s">
        <v>7696</v>
      </c>
      <c r="E2784" s="3" t="s">
        <v>7700</v>
      </c>
      <c r="F2784" s="3" t="s">
        <v>7701</v>
      </c>
      <c r="G2784" s="3" t="s">
        <v>741</v>
      </c>
      <c r="H2784" s="3"/>
      <c r="I2784" s="2"/>
      <c r="J2784" s="2"/>
      <c r="L2784" s="2"/>
      <c r="M2784" s="3" t="s">
        <v>449</v>
      </c>
      <c r="N2784" s="3"/>
      <c r="O2784" s="3" t="s">
        <v>7699</v>
      </c>
      <c r="P2784" s="2"/>
      <c r="Q2784" s="2"/>
      <c r="S2784" s="2"/>
    </row>
    <row r="2785" spans="1:19" ht="15.75" customHeight="1">
      <c r="A2785" s="3" t="s">
        <v>449</v>
      </c>
      <c r="B2785" s="3" t="s">
        <v>7370</v>
      </c>
      <c r="C2785" s="3" t="s">
        <v>7702</v>
      </c>
      <c r="D2785" s="3" t="s">
        <v>7696</v>
      </c>
      <c r="E2785" s="3" t="s">
        <v>3549</v>
      </c>
      <c r="F2785" s="3" t="s">
        <v>7703</v>
      </c>
      <c r="G2785" s="3" t="s">
        <v>745</v>
      </c>
      <c r="H2785" s="3"/>
      <c r="I2785" s="2"/>
      <c r="J2785" s="2"/>
      <c r="L2785" s="2"/>
      <c r="M2785" s="3" t="s">
        <v>449</v>
      </c>
      <c r="N2785" s="3"/>
      <c r="O2785" s="3" t="s">
        <v>7702</v>
      </c>
      <c r="P2785" s="2"/>
      <c r="Q2785" s="2"/>
      <c r="S2785" s="2"/>
    </row>
    <row r="2786" spans="1:19" ht="15.75" customHeight="1">
      <c r="A2786" s="3" t="s">
        <v>449</v>
      </c>
      <c r="B2786" s="3" t="s">
        <v>7370</v>
      </c>
      <c r="C2786" s="3" t="s">
        <v>7704</v>
      </c>
      <c r="D2786" s="3" t="s">
        <v>7696</v>
      </c>
      <c r="E2786" s="3" t="s">
        <v>2452</v>
      </c>
      <c r="F2786" s="3" t="s">
        <v>7705</v>
      </c>
      <c r="G2786" s="3" t="s">
        <v>745</v>
      </c>
      <c r="H2786" s="3"/>
      <c r="I2786" s="2"/>
      <c r="J2786" s="2"/>
      <c r="L2786" s="2"/>
      <c r="M2786" s="3" t="s">
        <v>449</v>
      </c>
      <c r="N2786" s="3"/>
      <c r="O2786" s="3" t="s">
        <v>7704</v>
      </c>
      <c r="P2786" s="2"/>
      <c r="Q2786" s="2"/>
      <c r="S2786" s="2"/>
    </row>
    <row r="2787" spans="1:19" ht="15.75" customHeight="1">
      <c r="A2787" s="3" t="s">
        <v>449</v>
      </c>
      <c r="B2787" s="3" t="s">
        <v>7370</v>
      </c>
      <c r="C2787" s="3" t="s">
        <v>7706</v>
      </c>
      <c r="D2787" s="3" t="s">
        <v>7696</v>
      </c>
      <c r="E2787" s="3" t="s">
        <v>2827</v>
      </c>
      <c r="F2787" s="3" t="s">
        <v>7707</v>
      </c>
      <c r="G2787" s="3" t="s">
        <v>745</v>
      </c>
      <c r="H2787" s="3"/>
      <c r="I2787" s="2"/>
      <c r="J2787" s="2"/>
      <c r="L2787" s="2"/>
      <c r="M2787" s="3" t="s">
        <v>449</v>
      </c>
      <c r="N2787" s="3"/>
      <c r="O2787" s="3" t="s">
        <v>7706</v>
      </c>
      <c r="P2787" s="2"/>
      <c r="Q2787" s="2"/>
      <c r="S2787" s="2"/>
    </row>
    <row r="2788" spans="1:19" ht="15.75" customHeight="1">
      <c r="A2788" s="3" t="s">
        <v>449</v>
      </c>
      <c r="B2788" s="3" t="s">
        <v>7370</v>
      </c>
      <c r="C2788" s="3" t="s">
        <v>7047</v>
      </c>
      <c r="D2788" s="3" t="s">
        <v>7696</v>
      </c>
      <c r="E2788" s="3" t="s">
        <v>577</v>
      </c>
      <c r="F2788" s="3" t="s">
        <v>7708</v>
      </c>
      <c r="G2788" s="3" t="s">
        <v>745</v>
      </c>
      <c r="H2788" s="3"/>
      <c r="I2788" s="2"/>
      <c r="J2788" s="2"/>
      <c r="L2788" s="2"/>
      <c r="M2788" s="3" t="s">
        <v>449</v>
      </c>
      <c r="N2788" s="3"/>
      <c r="O2788" s="3" t="s">
        <v>7047</v>
      </c>
      <c r="P2788" s="2"/>
      <c r="Q2788" s="2"/>
      <c r="S2788" s="2"/>
    </row>
    <row r="2789" spans="1:19" ht="15.75" customHeight="1">
      <c r="A2789" s="3" t="s">
        <v>449</v>
      </c>
      <c r="B2789" s="3" t="s">
        <v>7370</v>
      </c>
      <c r="C2789" s="3" t="s">
        <v>7709</v>
      </c>
      <c r="D2789" s="3" t="s">
        <v>7696</v>
      </c>
      <c r="E2789" s="3" t="s">
        <v>7710</v>
      </c>
      <c r="F2789" s="3" t="s">
        <v>7711</v>
      </c>
      <c r="G2789" s="3" t="s">
        <v>745</v>
      </c>
      <c r="H2789" s="3"/>
      <c r="I2789" s="2"/>
      <c r="J2789" s="2"/>
      <c r="L2789" s="2"/>
      <c r="M2789" s="3" t="s">
        <v>449</v>
      </c>
      <c r="N2789" s="3"/>
      <c r="O2789" s="3" t="s">
        <v>7709</v>
      </c>
      <c r="P2789" s="2"/>
      <c r="Q2789" s="2"/>
      <c r="S2789" s="2"/>
    </row>
    <row r="2790" spans="1:19" ht="15.75" customHeight="1">
      <c r="A2790" s="3" t="s">
        <v>449</v>
      </c>
      <c r="B2790" s="3" t="s">
        <v>7370</v>
      </c>
      <c r="C2790" s="3" t="s">
        <v>7712</v>
      </c>
      <c r="D2790" s="3" t="s">
        <v>7696</v>
      </c>
      <c r="E2790" s="3" t="s">
        <v>7713</v>
      </c>
      <c r="F2790" s="3" t="s">
        <v>7714</v>
      </c>
      <c r="G2790" s="3" t="s">
        <v>745</v>
      </c>
      <c r="H2790" s="3"/>
      <c r="I2790" s="2"/>
      <c r="J2790" s="2"/>
      <c r="L2790" s="2"/>
      <c r="M2790" s="3" t="s">
        <v>449</v>
      </c>
      <c r="N2790" s="3"/>
      <c r="O2790" s="3" t="s">
        <v>7712</v>
      </c>
      <c r="P2790" s="2"/>
      <c r="Q2790" s="2"/>
      <c r="S2790" s="2"/>
    </row>
    <row r="2791" spans="1:19" ht="15.75" customHeight="1">
      <c r="A2791" s="3" t="s">
        <v>449</v>
      </c>
      <c r="B2791" s="3" t="s">
        <v>7370</v>
      </c>
      <c r="C2791" s="3" t="s">
        <v>7715</v>
      </c>
      <c r="D2791" s="3" t="s">
        <v>7696</v>
      </c>
      <c r="E2791" s="3" t="s">
        <v>2772</v>
      </c>
      <c r="F2791" s="3" t="s">
        <v>7716</v>
      </c>
      <c r="G2791" s="3" t="s">
        <v>745</v>
      </c>
      <c r="H2791" s="3"/>
      <c r="I2791" s="2"/>
      <c r="J2791" s="2"/>
      <c r="L2791" s="2"/>
      <c r="M2791" s="3" t="s">
        <v>449</v>
      </c>
      <c r="N2791" s="3"/>
      <c r="O2791" s="3" t="s">
        <v>7715</v>
      </c>
      <c r="P2791" s="2"/>
      <c r="Q2791" s="2"/>
      <c r="S2791" s="2"/>
    </row>
    <row r="2792" spans="1:19" ht="15.75" customHeight="1">
      <c r="A2792" s="3" t="s">
        <v>449</v>
      </c>
      <c r="B2792" s="3" t="s">
        <v>7370</v>
      </c>
      <c r="C2792" s="3" t="s">
        <v>7717</v>
      </c>
      <c r="D2792" s="3" t="s">
        <v>7696</v>
      </c>
      <c r="E2792" s="3" t="s">
        <v>3634</v>
      </c>
      <c r="F2792" s="3" t="s">
        <v>7718</v>
      </c>
      <c r="G2792" s="3" t="s">
        <v>745</v>
      </c>
      <c r="H2792" s="3"/>
      <c r="I2792" s="2"/>
      <c r="J2792" s="2"/>
      <c r="L2792" s="2"/>
      <c r="M2792" s="3" t="s">
        <v>449</v>
      </c>
      <c r="N2792" s="3"/>
      <c r="O2792" s="3" t="s">
        <v>7717</v>
      </c>
      <c r="P2792" s="2"/>
      <c r="Q2792" s="2"/>
      <c r="S2792" s="2"/>
    </row>
    <row r="2793" spans="1:19" ht="15.75" customHeight="1">
      <c r="A2793" s="3" t="s">
        <v>449</v>
      </c>
      <c r="B2793" s="3" t="s">
        <v>7370</v>
      </c>
      <c r="C2793" s="3" t="s">
        <v>1503</v>
      </c>
      <c r="D2793" s="3" t="s">
        <v>7696</v>
      </c>
      <c r="E2793" s="3" t="s">
        <v>2298</v>
      </c>
      <c r="F2793" s="3" t="s">
        <v>7719</v>
      </c>
      <c r="G2793" s="3" t="s">
        <v>745</v>
      </c>
      <c r="H2793" s="3"/>
      <c r="I2793" s="2"/>
      <c r="J2793" s="2"/>
      <c r="L2793" s="2"/>
      <c r="M2793" s="3" t="s">
        <v>449</v>
      </c>
      <c r="N2793" s="3"/>
      <c r="O2793" s="3" t="s">
        <v>1503</v>
      </c>
      <c r="P2793" s="2"/>
      <c r="Q2793" s="2"/>
      <c r="S2793" s="2"/>
    </row>
    <row r="2794" spans="1:19" ht="15.75" customHeight="1">
      <c r="A2794" s="3" t="s">
        <v>449</v>
      </c>
      <c r="B2794" s="3" t="s">
        <v>7370</v>
      </c>
      <c r="C2794" s="3" t="s">
        <v>1393</v>
      </c>
      <c r="D2794" s="3" t="s">
        <v>7696</v>
      </c>
      <c r="E2794" s="3" t="s">
        <v>7720</v>
      </c>
      <c r="F2794" s="3" t="s">
        <v>7721</v>
      </c>
      <c r="G2794" s="3" t="s">
        <v>745</v>
      </c>
      <c r="H2794" s="3"/>
      <c r="I2794" s="2"/>
      <c r="J2794" s="2"/>
      <c r="L2794" s="2"/>
      <c r="M2794" s="3" t="s">
        <v>449</v>
      </c>
      <c r="N2794" s="3"/>
      <c r="O2794" s="3" t="s">
        <v>1393</v>
      </c>
      <c r="P2794" s="2"/>
      <c r="Q2794" s="2"/>
      <c r="S2794" s="2"/>
    </row>
    <row r="2795" spans="1:19" ht="15.75" customHeight="1">
      <c r="A2795" s="3" t="s">
        <v>449</v>
      </c>
      <c r="B2795" s="3" t="s">
        <v>7370</v>
      </c>
      <c r="C2795" s="3" t="s">
        <v>2050</v>
      </c>
      <c r="D2795" s="3" t="s">
        <v>7696</v>
      </c>
      <c r="E2795" s="3" t="s">
        <v>7722</v>
      </c>
      <c r="F2795" s="3" t="s">
        <v>7723</v>
      </c>
      <c r="G2795" s="3" t="s">
        <v>745</v>
      </c>
      <c r="H2795" s="3"/>
      <c r="I2795" s="2"/>
      <c r="J2795" s="2"/>
      <c r="L2795" s="2"/>
      <c r="M2795" s="3" t="s">
        <v>449</v>
      </c>
      <c r="N2795" s="3"/>
      <c r="O2795" s="3" t="s">
        <v>2050</v>
      </c>
      <c r="P2795" s="2"/>
      <c r="Q2795" s="2"/>
      <c r="S2795" s="2"/>
    </row>
    <row r="2796" spans="1:19" ht="15.75" customHeight="1">
      <c r="A2796" s="3" t="s">
        <v>449</v>
      </c>
      <c r="B2796" s="3" t="s">
        <v>7370</v>
      </c>
      <c r="C2796" s="3" t="s">
        <v>1515</v>
      </c>
      <c r="D2796" s="3" t="s">
        <v>7696</v>
      </c>
      <c r="E2796" s="3" t="s">
        <v>4072</v>
      </c>
      <c r="F2796" s="3" t="s">
        <v>7724</v>
      </c>
      <c r="G2796" s="3" t="s">
        <v>745</v>
      </c>
      <c r="H2796" s="3"/>
      <c r="I2796" s="2"/>
      <c r="J2796" s="2"/>
      <c r="L2796" s="2"/>
      <c r="M2796" s="3" t="s">
        <v>449</v>
      </c>
      <c r="N2796" s="3"/>
      <c r="O2796" s="3" t="s">
        <v>1515</v>
      </c>
      <c r="P2796" s="2"/>
      <c r="Q2796" s="2"/>
      <c r="S2796" s="2"/>
    </row>
    <row r="2797" spans="1:19" ht="15.75" customHeight="1">
      <c r="A2797" s="3" t="s">
        <v>449</v>
      </c>
      <c r="B2797" s="3" t="s">
        <v>7370</v>
      </c>
      <c r="C2797" s="3" t="s">
        <v>1396</v>
      </c>
      <c r="D2797" s="3" t="s">
        <v>7696</v>
      </c>
      <c r="E2797" s="3" t="s">
        <v>3874</v>
      </c>
      <c r="F2797" s="3" t="s">
        <v>7725</v>
      </c>
      <c r="G2797" s="3" t="s">
        <v>745</v>
      </c>
      <c r="H2797" s="3"/>
      <c r="I2797" s="2"/>
      <c r="J2797" s="2"/>
      <c r="L2797" s="2"/>
      <c r="M2797" s="3" t="s">
        <v>449</v>
      </c>
      <c r="N2797" s="3"/>
      <c r="O2797" s="3" t="s">
        <v>1396</v>
      </c>
      <c r="P2797" s="2"/>
      <c r="Q2797" s="2"/>
      <c r="S2797" s="2"/>
    </row>
    <row r="2798" spans="1:19" ht="15.75" customHeight="1">
      <c r="A2798" s="3" t="s">
        <v>449</v>
      </c>
      <c r="B2798" s="3" t="s">
        <v>7370</v>
      </c>
      <c r="C2798" s="3" t="s">
        <v>7726</v>
      </c>
      <c r="D2798" s="3" t="s">
        <v>7696</v>
      </c>
      <c r="E2798" s="3" t="s">
        <v>7555</v>
      </c>
      <c r="F2798" s="3" t="s">
        <v>7727</v>
      </c>
      <c r="G2798" s="3" t="s">
        <v>745</v>
      </c>
      <c r="H2798" s="3"/>
      <c r="I2798" s="2"/>
      <c r="J2798" s="2"/>
      <c r="L2798" s="2"/>
      <c r="M2798" s="3" t="s">
        <v>449</v>
      </c>
      <c r="N2798" s="3"/>
      <c r="O2798" s="3" t="s">
        <v>7726</v>
      </c>
      <c r="P2798" s="2"/>
      <c r="Q2798" s="2"/>
      <c r="S2798" s="2"/>
    </row>
    <row r="2799" spans="1:19" ht="15.75" customHeight="1">
      <c r="A2799" s="3" t="s">
        <v>449</v>
      </c>
      <c r="B2799" s="3" t="s">
        <v>7370</v>
      </c>
      <c r="C2799" s="3" t="s">
        <v>7728</v>
      </c>
      <c r="D2799" s="3" t="s">
        <v>7696</v>
      </c>
      <c r="E2799" s="3" t="s">
        <v>7729</v>
      </c>
      <c r="F2799" s="3" t="s">
        <v>7730</v>
      </c>
      <c r="G2799" s="3" t="s">
        <v>745</v>
      </c>
      <c r="H2799" s="3"/>
      <c r="I2799" s="2"/>
      <c r="J2799" s="2"/>
      <c r="L2799" s="2"/>
      <c r="M2799" s="3" t="s">
        <v>449</v>
      </c>
      <c r="N2799" s="3"/>
      <c r="O2799" s="3" t="s">
        <v>7728</v>
      </c>
      <c r="P2799" s="2"/>
      <c r="Q2799" s="2"/>
      <c r="S2799" s="2"/>
    </row>
    <row r="2800" spans="1:19" ht="15.75" customHeight="1">
      <c r="A2800" s="3" t="s">
        <v>449</v>
      </c>
      <c r="B2800" s="3" t="s">
        <v>7370</v>
      </c>
      <c r="C2800" s="3" t="s">
        <v>7731</v>
      </c>
      <c r="D2800" s="3" t="s">
        <v>7732</v>
      </c>
      <c r="E2800" s="3" t="s">
        <v>7733</v>
      </c>
      <c r="F2800" s="3" t="s">
        <v>7734</v>
      </c>
      <c r="G2800" s="3" t="s">
        <v>741</v>
      </c>
      <c r="H2800" s="3"/>
      <c r="I2800" s="2"/>
      <c r="J2800" s="2"/>
      <c r="L2800" s="2"/>
      <c r="M2800" s="3" t="s">
        <v>449</v>
      </c>
      <c r="N2800" s="3"/>
      <c r="O2800" s="3" t="s">
        <v>7731</v>
      </c>
      <c r="P2800" s="2"/>
      <c r="Q2800" s="2"/>
      <c r="S2800" s="2"/>
    </row>
    <row r="2801" spans="1:19" ht="15.75" customHeight="1">
      <c r="A2801" s="3" t="s">
        <v>449</v>
      </c>
      <c r="B2801" s="3" t="s">
        <v>7370</v>
      </c>
      <c r="C2801" s="3" t="s">
        <v>7735</v>
      </c>
      <c r="D2801" s="3" t="s">
        <v>7732</v>
      </c>
      <c r="E2801" s="3" t="s">
        <v>7736</v>
      </c>
      <c r="F2801" s="3" t="s">
        <v>7737</v>
      </c>
      <c r="G2801" s="3" t="s">
        <v>741</v>
      </c>
      <c r="H2801" s="3"/>
      <c r="I2801" s="2"/>
      <c r="J2801" s="2"/>
      <c r="L2801" s="2"/>
      <c r="M2801" s="3" t="s">
        <v>449</v>
      </c>
      <c r="N2801" s="3"/>
      <c r="O2801" s="3" t="s">
        <v>7735</v>
      </c>
      <c r="P2801" s="2"/>
      <c r="Q2801" s="2"/>
      <c r="S2801" s="2"/>
    </row>
    <row r="2802" spans="1:19" ht="15.75" customHeight="1">
      <c r="A2802" s="3" t="s">
        <v>449</v>
      </c>
      <c r="B2802" s="3" t="s">
        <v>7370</v>
      </c>
      <c r="C2802" s="3" t="s">
        <v>5890</v>
      </c>
      <c r="D2802" s="3" t="s">
        <v>7732</v>
      </c>
      <c r="E2802" s="3" t="s">
        <v>7738</v>
      </c>
      <c r="F2802" s="3" t="s">
        <v>7739</v>
      </c>
      <c r="G2802" s="3" t="s">
        <v>745</v>
      </c>
      <c r="H2802" s="3"/>
      <c r="I2802" s="2"/>
      <c r="J2802" s="2"/>
      <c r="L2802" s="2"/>
      <c r="M2802" s="3" t="s">
        <v>449</v>
      </c>
      <c r="N2802" s="3"/>
      <c r="O2802" s="3" t="s">
        <v>5890</v>
      </c>
      <c r="P2802" s="2"/>
      <c r="Q2802" s="2"/>
      <c r="S2802" s="2"/>
    </row>
    <row r="2803" spans="1:19" ht="15.75" customHeight="1">
      <c r="A2803" s="3" t="s">
        <v>449</v>
      </c>
      <c r="B2803" s="3" t="s">
        <v>7370</v>
      </c>
      <c r="C2803" s="3" t="s">
        <v>7740</v>
      </c>
      <c r="D2803" s="3" t="s">
        <v>7732</v>
      </c>
      <c r="E2803" s="3" t="s">
        <v>7741</v>
      </c>
      <c r="F2803" s="3" t="s">
        <v>7742</v>
      </c>
      <c r="G2803" s="3" t="s">
        <v>745</v>
      </c>
      <c r="H2803" s="3"/>
      <c r="I2803" s="2"/>
      <c r="J2803" s="2"/>
      <c r="L2803" s="2"/>
      <c r="M2803" s="3" t="s">
        <v>449</v>
      </c>
      <c r="N2803" s="3"/>
      <c r="O2803" s="3" t="s">
        <v>7740</v>
      </c>
      <c r="P2803" s="2"/>
      <c r="Q2803" s="2"/>
      <c r="S2803" s="2"/>
    </row>
    <row r="2804" spans="1:19" ht="15.75" customHeight="1">
      <c r="A2804" s="3" t="s">
        <v>449</v>
      </c>
      <c r="B2804" s="3" t="s">
        <v>7370</v>
      </c>
      <c r="C2804" s="3" t="s">
        <v>7743</v>
      </c>
      <c r="D2804" s="3" t="s">
        <v>7732</v>
      </c>
      <c r="E2804" s="3" t="s">
        <v>4819</v>
      </c>
      <c r="F2804" s="3" t="s">
        <v>7744</v>
      </c>
      <c r="G2804" s="3" t="s">
        <v>745</v>
      </c>
      <c r="H2804" s="3"/>
      <c r="I2804" s="2"/>
      <c r="J2804" s="2"/>
      <c r="L2804" s="2"/>
      <c r="M2804" s="3" t="s">
        <v>449</v>
      </c>
      <c r="N2804" s="3"/>
      <c r="O2804" s="3" t="s">
        <v>7743</v>
      </c>
      <c r="P2804" s="2"/>
      <c r="Q2804" s="2"/>
      <c r="S2804" s="2"/>
    </row>
    <row r="2805" spans="1:19" ht="15.75" customHeight="1">
      <c r="A2805" s="3" t="s">
        <v>449</v>
      </c>
      <c r="B2805" s="3" t="s">
        <v>7370</v>
      </c>
      <c r="C2805" s="3" t="s">
        <v>7745</v>
      </c>
      <c r="D2805" s="3" t="s">
        <v>7732</v>
      </c>
      <c r="E2805" s="3" t="s">
        <v>7746</v>
      </c>
      <c r="F2805" s="3" t="s">
        <v>7747</v>
      </c>
      <c r="G2805" s="3" t="s">
        <v>745</v>
      </c>
      <c r="H2805" s="3"/>
      <c r="I2805" s="2"/>
      <c r="J2805" s="2"/>
      <c r="L2805" s="2"/>
      <c r="M2805" s="3" t="s">
        <v>449</v>
      </c>
      <c r="N2805" s="3"/>
      <c r="O2805" s="3" t="s">
        <v>7745</v>
      </c>
      <c r="P2805" s="2"/>
      <c r="Q2805" s="2"/>
      <c r="S2805" s="2"/>
    </row>
    <row r="2806" spans="1:19" ht="15.75" customHeight="1">
      <c r="A2806" s="3" t="s">
        <v>449</v>
      </c>
      <c r="B2806" s="3" t="s">
        <v>7370</v>
      </c>
      <c r="C2806" s="3" t="s">
        <v>7748</v>
      </c>
      <c r="D2806" s="3" t="s">
        <v>7732</v>
      </c>
      <c r="E2806" s="3" t="s">
        <v>1114</v>
      </c>
      <c r="F2806" s="3" t="s">
        <v>7749</v>
      </c>
      <c r="G2806" s="3" t="s">
        <v>745</v>
      </c>
      <c r="H2806" s="3"/>
      <c r="I2806" s="2"/>
      <c r="J2806" s="2"/>
      <c r="L2806" s="2"/>
      <c r="M2806" s="3" t="s">
        <v>449</v>
      </c>
      <c r="N2806" s="3"/>
      <c r="O2806" s="3" t="s">
        <v>7748</v>
      </c>
      <c r="P2806" s="2"/>
      <c r="Q2806" s="2"/>
      <c r="S2806" s="2"/>
    </row>
    <row r="2807" spans="1:19" ht="15.75" customHeight="1">
      <c r="A2807" s="3" t="s">
        <v>449</v>
      </c>
      <c r="B2807" s="3" t="s">
        <v>7370</v>
      </c>
      <c r="C2807" s="3" t="s">
        <v>7750</v>
      </c>
      <c r="D2807" s="3" t="s">
        <v>7732</v>
      </c>
      <c r="E2807" s="3" t="s">
        <v>6978</v>
      </c>
      <c r="F2807" s="3" t="s">
        <v>7751</v>
      </c>
      <c r="G2807" s="3" t="s">
        <v>745</v>
      </c>
      <c r="H2807" s="3"/>
      <c r="I2807" s="2"/>
      <c r="J2807" s="2"/>
      <c r="L2807" s="2"/>
      <c r="M2807" s="3" t="s">
        <v>449</v>
      </c>
      <c r="N2807" s="3"/>
      <c r="O2807" s="3" t="s">
        <v>7750</v>
      </c>
      <c r="P2807" s="2"/>
      <c r="Q2807" s="2"/>
      <c r="S2807" s="2"/>
    </row>
    <row r="2808" spans="1:19" ht="15.75" customHeight="1">
      <c r="A2808" s="3" t="s">
        <v>449</v>
      </c>
      <c r="B2808" s="3" t="s">
        <v>7370</v>
      </c>
      <c r="C2808" s="3" t="s">
        <v>7752</v>
      </c>
      <c r="D2808" s="3" t="s">
        <v>7732</v>
      </c>
      <c r="E2808" s="3" t="s">
        <v>7753</v>
      </c>
      <c r="F2808" s="3" t="s">
        <v>7754</v>
      </c>
      <c r="G2808" s="3" t="s">
        <v>745</v>
      </c>
      <c r="H2808" s="3"/>
      <c r="I2808" s="2"/>
      <c r="J2808" s="2"/>
      <c r="L2808" s="2"/>
      <c r="M2808" s="3" t="s">
        <v>449</v>
      </c>
      <c r="N2808" s="3"/>
      <c r="O2808" s="3" t="s">
        <v>7752</v>
      </c>
      <c r="P2808" s="2"/>
      <c r="Q2808" s="2"/>
      <c r="S2808" s="2"/>
    </row>
    <row r="2809" spans="1:19" ht="15.75" customHeight="1">
      <c r="A2809" s="3" t="s">
        <v>449</v>
      </c>
      <c r="B2809" s="3" t="s">
        <v>7370</v>
      </c>
      <c r="C2809" s="3" t="s">
        <v>7755</v>
      </c>
      <c r="D2809" s="3" t="s">
        <v>7732</v>
      </c>
      <c r="E2809" s="3" t="s">
        <v>7756</v>
      </c>
      <c r="F2809" s="3" t="s">
        <v>7757</v>
      </c>
      <c r="G2809" s="3" t="s">
        <v>745</v>
      </c>
      <c r="H2809" s="3"/>
      <c r="I2809" s="2"/>
      <c r="J2809" s="2"/>
      <c r="L2809" s="2"/>
      <c r="M2809" s="3" t="s">
        <v>449</v>
      </c>
      <c r="N2809" s="3"/>
      <c r="O2809" s="3" t="s">
        <v>7755</v>
      </c>
      <c r="P2809" s="2"/>
      <c r="Q2809" s="2"/>
      <c r="S2809" s="2"/>
    </row>
    <row r="2810" spans="1:19" ht="15.75" customHeight="1">
      <c r="A2810" s="3" t="s">
        <v>449</v>
      </c>
      <c r="B2810" s="3" t="s">
        <v>7370</v>
      </c>
      <c r="C2810" s="3" t="s">
        <v>7758</v>
      </c>
      <c r="D2810" s="3" t="s">
        <v>7732</v>
      </c>
      <c r="E2810" s="3" t="s">
        <v>7759</v>
      </c>
      <c r="F2810" s="3" t="s">
        <v>7760</v>
      </c>
      <c r="G2810" s="3" t="s">
        <v>745</v>
      </c>
      <c r="H2810" s="3"/>
      <c r="I2810" s="2"/>
      <c r="J2810" s="2"/>
      <c r="L2810" s="2"/>
      <c r="M2810" s="3" t="s">
        <v>449</v>
      </c>
      <c r="N2810" s="3"/>
      <c r="O2810" s="3" t="s">
        <v>7758</v>
      </c>
      <c r="P2810" s="2"/>
      <c r="Q2810" s="2"/>
      <c r="S2810" s="2"/>
    </row>
    <row r="2811" spans="1:19" ht="15.75" customHeight="1">
      <c r="A2811" s="3" t="s">
        <v>449</v>
      </c>
      <c r="B2811" s="3" t="s">
        <v>7370</v>
      </c>
      <c r="C2811" s="3" t="s">
        <v>4061</v>
      </c>
      <c r="D2811" s="3" t="s">
        <v>7732</v>
      </c>
      <c r="E2811" s="3" t="s">
        <v>7761</v>
      </c>
      <c r="F2811" s="3" t="s">
        <v>7762</v>
      </c>
      <c r="G2811" s="3" t="s">
        <v>745</v>
      </c>
      <c r="H2811" s="3"/>
      <c r="I2811" s="2"/>
      <c r="J2811" s="2"/>
      <c r="L2811" s="2"/>
      <c r="M2811" s="3" t="s">
        <v>449</v>
      </c>
      <c r="N2811" s="3"/>
      <c r="O2811" s="3" t="s">
        <v>4061</v>
      </c>
      <c r="P2811" s="2"/>
      <c r="Q2811" s="2"/>
      <c r="S2811" s="2"/>
    </row>
    <row r="2812" spans="1:19" ht="15.75" customHeight="1">
      <c r="A2812" s="3" t="s">
        <v>449</v>
      </c>
      <c r="B2812" s="3" t="s">
        <v>7370</v>
      </c>
      <c r="C2812" s="3" t="s">
        <v>7763</v>
      </c>
      <c r="D2812" s="3" t="s">
        <v>7732</v>
      </c>
      <c r="E2812" s="3" t="s">
        <v>7764</v>
      </c>
      <c r="F2812" s="3" t="s">
        <v>7765</v>
      </c>
      <c r="G2812" s="3" t="s">
        <v>745</v>
      </c>
      <c r="H2812" s="3"/>
      <c r="I2812" s="2"/>
      <c r="J2812" s="2"/>
      <c r="L2812" s="2"/>
      <c r="M2812" s="3" t="s">
        <v>449</v>
      </c>
      <c r="N2812" s="3"/>
      <c r="O2812" s="3" t="s">
        <v>7763</v>
      </c>
      <c r="P2812" s="2"/>
      <c r="Q2812" s="2"/>
      <c r="S2812" s="2"/>
    </row>
    <row r="2813" spans="1:19" ht="15.75" customHeight="1">
      <c r="A2813" s="3" t="s">
        <v>449</v>
      </c>
      <c r="B2813" s="3" t="s">
        <v>7370</v>
      </c>
      <c r="C2813" s="3" t="s">
        <v>7766</v>
      </c>
      <c r="D2813" s="3" t="s">
        <v>7732</v>
      </c>
      <c r="E2813" s="3" t="s">
        <v>1423</v>
      </c>
      <c r="F2813" s="3" t="s">
        <v>7767</v>
      </c>
      <c r="G2813" s="3" t="s">
        <v>745</v>
      </c>
      <c r="H2813" s="3"/>
      <c r="I2813" s="2"/>
      <c r="J2813" s="2"/>
      <c r="L2813" s="2"/>
      <c r="M2813" s="3" t="s">
        <v>449</v>
      </c>
      <c r="N2813" s="3"/>
      <c r="O2813" s="3" t="s">
        <v>7766</v>
      </c>
      <c r="P2813" s="2"/>
      <c r="Q2813" s="2"/>
      <c r="S2813" s="2"/>
    </row>
    <row r="2814" spans="1:19" ht="15.75" customHeight="1">
      <c r="A2814" s="3" t="s">
        <v>449</v>
      </c>
      <c r="B2814" s="3" t="s">
        <v>7370</v>
      </c>
      <c r="C2814" s="3" t="s">
        <v>3601</v>
      </c>
      <c r="D2814" s="3" t="s">
        <v>7732</v>
      </c>
      <c r="E2814" s="3" t="s">
        <v>7768</v>
      </c>
      <c r="F2814" s="3" t="s">
        <v>7769</v>
      </c>
      <c r="G2814" s="3" t="s">
        <v>745</v>
      </c>
      <c r="H2814" s="3"/>
      <c r="I2814" s="2"/>
      <c r="J2814" s="2"/>
      <c r="L2814" s="2"/>
      <c r="M2814" s="3" t="s">
        <v>449</v>
      </c>
      <c r="N2814" s="3"/>
      <c r="O2814" s="3" t="s">
        <v>3601</v>
      </c>
      <c r="P2814" s="2"/>
      <c r="Q2814" s="2"/>
      <c r="S2814" s="2"/>
    </row>
    <row r="2815" spans="1:19" ht="15.75" customHeight="1">
      <c r="A2815" s="3" t="s">
        <v>449</v>
      </c>
      <c r="B2815" s="3" t="s">
        <v>7370</v>
      </c>
      <c r="C2815" s="3" t="s">
        <v>7770</v>
      </c>
      <c r="D2815" s="3" t="s">
        <v>7732</v>
      </c>
      <c r="E2815" s="3" t="s">
        <v>7771</v>
      </c>
      <c r="F2815" s="3" t="s">
        <v>7772</v>
      </c>
      <c r="G2815" s="3" t="s">
        <v>745</v>
      </c>
      <c r="H2815" s="3"/>
      <c r="I2815" s="2"/>
      <c r="J2815" s="2"/>
      <c r="L2815" s="2"/>
      <c r="M2815" s="3" t="s">
        <v>449</v>
      </c>
      <c r="N2815" s="3"/>
      <c r="O2815" s="3" t="s">
        <v>7770</v>
      </c>
      <c r="P2815" s="2"/>
      <c r="Q2815" s="2"/>
      <c r="S2815" s="2"/>
    </row>
    <row r="2816" spans="1:19" ht="15.75" customHeight="1">
      <c r="A2816" s="3" t="s">
        <v>449</v>
      </c>
      <c r="B2816" s="3" t="s">
        <v>7370</v>
      </c>
      <c r="C2816" s="3" t="s">
        <v>7773</v>
      </c>
      <c r="D2816" s="3" t="s">
        <v>7732</v>
      </c>
      <c r="E2816" s="3" t="s">
        <v>3972</v>
      </c>
      <c r="F2816" s="3" t="s">
        <v>7774</v>
      </c>
      <c r="G2816" s="3" t="s">
        <v>745</v>
      </c>
      <c r="H2816" s="3"/>
      <c r="I2816" s="2"/>
      <c r="J2816" s="2"/>
      <c r="L2816" s="2"/>
      <c r="M2816" s="3" t="s">
        <v>449</v>
      </c>
      <c r="N2816" s="3"/>
      <c r="O2816" s="3" t="s">
        <v>7773</v>
      </c>
      <c r="P2816" s="2"/>
      <c r="Q2816" s="2"/>
      <c r="S2816" s="2"/>
    </row>
    <row r="2817" spans="1:19" ht="15.75" customHeight="1">
      <c r="A2817" s="3" t="s">
        <v>449</v>
      </c>
      <c r="B2817" s="3" t="s">
        <v>7370</v>
      </c>
      <c r="C2817" s="3" t="s">
        <v>7775</v>
      </c>
      <c r="D2817" s="3" t="s">
        <v>7732</v>
      </c>
      <c r="E2817" s="3" t="s">
        <v>2158</v>
      </c>
      <c r="F2817" s="3" t="s">
        <v>7776</v>
      </c>
      <c r="G2817" s="3" t="s">
        <v>745</v>
      </c>
      <c r="H2817" s="3"/>
      <c r="I2817" s="2"/>
      <c r="J2817" s="2"/>
      <c r="L2817" s="2"/>
      <c r="M2817" s="3" t="s">
        <v>449</v>
      </c>
      <c r="N2817" s="3"/>
      <c r="O2817" s="3" t="s">
        <v>7775</v>
      </c>
      <c r="P2817" s="2"/>
      <c r="Q2817" s="2"/>
      <c r="S2817" s="2"/>
    </row>
    <row r="2818" spans="1:19" ht="15.75" customHeight="1">
      <c r="A2818" s="3" t="s">
        <v>449</v>
      </c>
      <c r="B2818" s="3" t="s">
        <v>7370</v>
      </c>
      <c r="C2818" s="3" t="s">
        <v>7777</v>
      </c>
      <c r="D2818" s="3" t="s">
        <v>7778</v>
      </c>
      <c r="E2818" s="3" t="s">
        <v>7779</v>
      </c>
      <c r="F2818" s="3" t="s">
        <v>7780</v>
      </c>
      <c r="G2818" s="3" t="s">
        <v>745</v>
      </c>
      <c r="H2818" s="3"/>
      <c r="I2818" s="2"/>
      <c r="J2818" s="2"/>
      <c r="L2818" s="2"/>
      <c r="M2818" s="3" t="s">
        <v>449</v>
      </c>
      <c r="N2818" s="3"/>
      <c r="O2818" s="3" t="s">
        <v>7777</v>
      </c>
      <c r="P2818" s="2"/>
      <c r="Q2818" s="2"/>
      <c r="S2818" s="2"/>
    </row>
    <row r="2819" spans="1:19" ht="15.75" customHeight="1">
      <c r="A2819" s="3" t="s">
        <v>449</v>
      </c>
      <c r="B2819" s="3" t="s">
        <v>7370</v>
      </c>
      <c r="C2819" s="3" t="s">
        <v>7781</v>
      </c>
      <c r="D2819" s="3" t="s">
        <v>7778</v>
      </c>
      <c r="E2819" s="3" t="s">
        <v>2615</v>
      </c>
      <c r="F2819" s="3" t="s">
        <v>7782</v>
      </c>
      <c r="G2819" s="3" t="s">
        <v>745</v>
      </c>
      <c r="H2819" s="3"/>
      <c r="I2819" s="2"/>
      <c r="J2819" s="2"/>
      <c r="L2819" s="2"/>
      <c r="M2819" s="3" t="s">
        <v>449</v>
      </c>
      <c r="N2819" s="3"/>
      <c r="O2819" s="3" t="s">
        <v>7781</v>
      </c>
      <c r="P2819" s="2"/>
      <c r="Q2819" s="2"/>
      <c r="S2819" s="2"/>
    </row>
    <row r="2820" spans="1:19" ht="15.75" customHeight="1">
      <c r="A2820" s="3" t="s">
        <v>449</v>
      </c>
      <c r="B2820" s="3" t="s">
        <v>7370</v>
      </c>
      <c r="C2820" s="3" t="s">
        <v>7783</v>
      </c>
      <c r="D2820" s="3" t="s">
        <v>7778</v>
      </c>
      <c r="E2820" s="3" t="s">
        <v>7119</v>
      </c>
      <c r="F2820" s="3" t="s">
        <v>7784</v>
      </c>
      <c r="G2820" s="3" t="s">
        <v>745</v>
      </c>
      <c r="H2820" s="3"/>
      <c r="I2820" s="2"/>
      <c r="J2820" s="2"/>
      <c r="L2820" s="2"/>
      <c r="M2820" s="3" t="s">
        <v>449</v>
      </c>
      <c r="N2820" s="3"/>
      <c r="O2820" s="3" t="s">
        <v>7783</v>
      </c>
      <c r="P2820" s="2"/>
      <c r="Q2820" s="2"/>
      <c r="S2820" s="2"/>
    </row>
    <row r="2821" spans="1:19" ht="15.75" customHeight="1">
      <c r="A2821" s="3" t="s">
        <v>449</v>
      </c>
      <c r="B2821" s="3" t="s">
        <v>7370</v>
      </c>
      <c r="C2821" s="3" t="s">
        <v>7785</v>
      </c>
      <c r="D2821" s="3" t="s">
        <v>7778</v>
      </c>
      <c r="E2821" s="3" t="s">
        <v>1939</v>
      </c>
      <c r="F2821" s="3" t="s">
        <v>7786</v>
      </c>
      <c r="G2821" s="3" t="s">
        <v>745</v>
      </c>
      <c r="H2821" s="3"/>
      <c r="I2821" s="2"/>
      <c r="J2821" s="2"/>
      <c r="L2821" s="2"/>
      <c r="M2821" s="3" t="s">
        <v>449</v>
      </c>
      <c r="N2821" s="3"/>
      <c r="O2821" s="3" t="s">
        <v>7785</v>
      </c>
      <c r="P2821" s="2"/>
      <c r="Q2821" s="2"/>
      <c r="S2821" s="2"/>
    </row>
    <row r="2822" spans="1:19" ht="15.75" customHeight="1">
      <c r="A2822" s="3" t="s">
        <v>449</v>
      </c>
      <c r="B2822" s="3" t="s">
        <v>7370</v>
      </c>
      <c r="C2822" s="3" t="s">
        <v>7787</v>
      </c>
      <c r="D2822" s="3" t="s">
        <v>7778</v>
      </c>
      <c r="E2822" s="3" t="s">
        <v>7788</v>
      </c>
      <c r="F2822" s="3" t="s">
        <v>7789</v>
      </c>
      <c r="G2822" s="3" t="s">
        <v>745</v>
      </c>
      <c r="H2822" s="3"/>
      <c r="I2822" s="2"/>
      <c r="J2822" s="2"/>
      <c r="L2822" s="2"/>
      <c r="M2822" s="3" t="s">
        <v>449</v>
      </c>
      <c r="N2822" s="3"/>
      <c r="O2822" s="3" t="s">
        <v>7787</v>
      </c>
      <c r="P2822" s="2"/>
      <c r="Q2822" s="2"/>
      <c r="S2822" s="2"/>
    </row>
    <row r="2823" spans="1:19" ht="15.75" customHeight="1">
      <c r="A2823" s="3" t="s">
        <v>453</v>
      </c>
      <c r="B2823" s="3" t="s">
        <v>7370</v>
      </c>
      <c r="C2823" s="3" t="s">
        <v>7790</v>
      </c>
      <c r="D2823" s="3" t="s">
        <v>7778</v>
      </c>
      <c r="E2823" s="3" t="s">
        <v>7791</v>
      </c>
      <c r="F2823" s="3" t="s">
        <v>7792</v>
      </c>
      <c r="G2823" s="3" t="s">
        <v>745</v>
      </c>
      <c r="H2823" s="3"/>
      <c r="I2823" s="2"/>
      <c r="J2823" s="2"/>
      <c r="L2823" s="2"/>
      <c r="M2823" s="3" t="s">
        <v>453</v>
      </c>
      <c r="N2823" s="3"/>
      <c r="O2823" s="3" t="s">
        <v>7790</v>
      </c>
      <c r="P2823" s="2"/>
      <c r="Q2823" s="2"/>
      <c r="S2823" s="2"/>
    </row>
    <row r="2824" spans="1:19" ht="15.75" customHeight="1">
      <c r="A2824" s="3" t="s">
        <v>453</v>
      </c>
      <c r="B2824" s="3" t="s">
        <v>7370</v>
      </c>
      <c r="C2824" s="3" t="s">
        <v>2050</v>
      </c>
      <c r="D2824" s="3" t="s">
        <v>7778</v>
      </c>
      <c r="E2824" s="3" t="s">
        <v>7793</v>
      </c>
      <c r="F2824" s="3" t="s">
        <v>7794</v>
      </c>
      <c r="G2824" s="3" t="s">
        <v>741</v>
      </c>
      <c r="H2824" s="3"/>
      <c r="I2824" s="2"/>
      <c r="J2824" s="2"/>
      <c r="L2824" s="2"/>
      <c r="M2824" s="3" t="s">
        <v>453</v>
      </c>
      <c r="N2824" s="3"/>
      <c r="O2824" s="3" t="s">
        <v>2050</v>
      </c>
      <c r="P2824" s="2"/>
      <c r="Q2824" s="2"/>
      <c r="S2824" s="2"/>
    </row>
    <row r="2825" spans="1:19" ht="15.75" customHeight="1">
      <c r="A2825" s="3" t="s">
        <v>453</v>
      </c>
      <c r="B2825" s="3" t="s">
        <v>7370</v>
      </c>
      <c r="C2825" s="3" t="s">
        <v>7795</v>
      </c>
      <c r="D2825" s="3" t="s">
        <v>7778</v>
      </c>
      <c r="E2825" s="3" t="s">
        <v>1561</v>
      </c>
      <c r="F2825" s="3" t="s">
        <v>7796</v>
      </c>
      <c r="G2825" s="3" t="s">
        <v>745</v>
      </c>
      <c r="H2825" s="3"/>
      <c r="I2825" s="2"/>
      <c r="J2825" s="2"/>
      <c r="L2825" s="2"/>
      <c r="M2825" s="3" t="s">
        <v>453</v>
      </c>
      <c r="N2825" s="3"/>
      <c r="O2825" s="3" t="s">
        <v>7795</v>
      </c>
      <c r="P2825" s="2"/>
      <c r="Q2825" s="2"/>
      <c r="S2825" s="2"/>
    </row>
    <row r="2826" spans="1:19" ht="15.75" customHeight="1">
      <c r="A2826" s="3" t="s">
        <v>453</v>
      </c>
      <c r="B2826" s="3" t="s">
        <v>7370</v>
      </c>
      <c r="C2826" s="3" t="s">
        <v>6943</v>
      </c>
      <c r="D2826" s="3" t="s">
        <v>7778</v>
      </c>
      <c r="E2826" s="3" t="s">
        <v>1505</v>
      </c>
      <c r="F2826" s="3" t="s">
        <v>7797</v>
      </c>
      <c r="G2826" s="3" t="s">
        <v>745</v>
      </c>
      <c r="H2826" s="3"/>
      <c r="I2826" s="2"/>
      <c r="J2826" s="2"/>
      <c r="L2826" s="2"/>
      <c r="M2826" s="3" t="s">
        <v>453</v>
      </c>
      <c r="N2826" s="3"/>
      <c r="O2826" s="3" t="s">
        <v>6943</v>
      </c>
      <c r="P2826" s="2"/>
      <c r="Q2826" s="2"/>
      <c r="S2826" s="2"/>
    </row>
    <row r="2827" spans="1:19" ht="15.75" customHeight="1">
      <c r="A2827" s="3" t="s">
        <v>453</v>
      </c>
      <c r="B2827" s="3" t="s">
        <v>7370</v>
      </c>
      <c r="C2827" s="3" t="s">
        <v>7798</v>
      </c>
      <c r="D2827" s="3" t="s">
        <v>7778</v>
      </c>
      <c r="E2827" s="3" t="s">
        <v>7799</v>
      </c>
      <c r="F2827" s="3" t="s">
        <v>7800</v>
      </c>
      <c r="G2827" s="3" t="s">
        <v>745</v>
      </c>
      <c r="H2827" s="3"/>
      <c r="I2827" s="2"/>
      <c r="J2827" s="2"/>
      <c r="L2827" s="2"/>
      <c r="M2827" s="3" t="s">
        <v>453</v>
      </c>
      <c r="N2827" s="3"/>
      <c r="O2827" s="3" t="s">
        <v>7798</v>
      </c>
      <c r="P2827" s="2"/>
      <c r="Q2827" s="2"/>
      <c r="S2827" s="2"/>
    </row>
    <row r="2828" spans="1:19" ht="15.75" customHeight="1">
      <c r="A2828" s="3" t="s">
        <v>453</v>
      </c>
      <c r="B2828" s="3" t="s">
        <v>7370</v>
      </c>
      <c r="C2828" s="3" t="s">
        <v>7801</v>
      </c>
      <c r="D2828" s="3" t="s">
        <v>7778</v>
      </c>
      <c r="E2828" s="3" t="s">
        <v>7802</v>
      </c>
      <c r="F2828" s="3" t="s">
        <v>7803</v>
      </c>
      <c r="G2828" s="3" t="s">
        <v>745</v>
      </c>
      <c r="H2828" s="3"/>
      <c r="I2828" s="2"/>
      <c r="J2828" s="2"/>
      <c r="L2828" s="2"/>
      <c r="M2828" s="3" t="s">
        <v>453</v>
      </c>
      <c r="N2828" s="3"/>
      <c r="O2828" s="3" t="s">
        <v>7801</v>
      </c>
      <c r="P2828" s="2"/>
      <c r="Q2828" s="2"/>
      <c r="S2828" s="2"/>
    </row>
    <row r="2829" spans="1:19" ht="15.75" customHeight="1">
      <c r="A2829" s="3" t="s">
        <v>453</v>
      </c>
      <c r="B2829" s="3" t="s">
        <v>7370</v>
      </c>
      <c r="C2829" s="3" t="s">
        <v>7804</v>
      </c>
      <c r="D2829" s="3" t="s">
        <v>7778</v>
      </c>
      <c r="E2829" s="3" t="s">
        <v>7195</v>
      </c>
      <c r="F2829" s="3" t="s">
        <v>7805</v>
      </c>
      <c r="G2829" s="3" t="s">
        <v>745</v>
      </c>
      <c r="H2829" s="3"/>
      <c r="I2829" s="2"/>
      <c r="J2829" s="2"/>
      <c r="L2829" s="2"/>
      <c r="M2829" s="3" t="s">
        <v>453</v>
      </c>
      <c r="N2829" s="3"/>
      <c r="O2829" s="3" t="s">
        <v>7804</v>
      </c>
      <c r="P2829" s="2"/>
      <c r="Q2829" s="2"/>
      <c r="S2829" s="2"/>
    </row>
    <row r="2830" spans="1:19" ht="15.75" customHeight="1">
      <c r="A2830" s="3" t="s">
        <v>453</v>
      </c>
      <c r="B2830" s="3" t="s">
        <v>7370</v>
      </c>
      <c r="C2830" s="3" t="s">
        <v>7806</v>
      </c>
      <c r="D2830" s="3" t="s">
        <v>7778</v>
      </c>
      <c r="E2830" s="3" t="s">
        <v>7807</v>
      </c>
      <c r="F2830" s="3" t="s">
        <v>7808</v>
      </c>
      <c r="G2830" s="3" t="s">
        <v>741</v>
      </c>
      <c r="H2830" s="3"/>
      <c r="I2830" s="2"/>
      <c r="J2830" s="2"/>
      <c r="L2830" s="2"/>
      <c r="M2830" s="3" t="s">
        <v>453</v>
      </c>
      <c r="N2830" s="3"/>
      <c r="O2830" s="3" t="s">
        <v>7806</v>
      </c>
      <c r="P2830" s="2"/>
      <c r="Q2830" s="2"/>
      <c r="S2830" s="2"/>
    </row>
    <row r="2831" spans="1:19" ht="15.75" customHeight="1">
      <c r="A2831" s="3" t="s">
        <v>453</v>
      </c>
      <c r="B2831" s="3" t="s">
        <v>7370</v>
      </c>
      <c r="C2831" s="3" t="s">
        <v>3521</v>
      </c>
      <c r="D2831" s="3" t="s">
        <v>7778</v>
      </c>
      <c r="E2831" s="3" t="s">
        <v>6545</v>
      </c>
      <c r="F2831" s="3" t="s">
        <v>7809</v>
      </c>
      <c r="G2831" s="3" t="s">
        <v>745</v>
      </c>
      <c r="H2831" s="3"/>
      <c r="I2831" s="2"/>
      <c r="J2831" s="2"/>
      <c r="L2831" s="2"/>
      <c r="M2831" s="3" t="s">
        <v>453</v>
      </c>
      <c r="N2831" s="3"/>
      <c r="O2831" s="3" t="s">
        <v>3521</v>
      </c>
      <c r="P2831" s="2"/>
      <c r="Q2831" s="2"/>
      <c r="S2831" s="2"/>
    </row>
    <row r="2832" spans="1:19" ht="15.75" customHeight="1">
      <c r="A2832" s="3" t="s">
        <v>453</v>
      </c>
      <c r="B2832" s="3" t="s">
        <v>7370</v>
      </c>
      <c r="C2832" s="3" t="s">
        <v>7810</v>
      </c>
      <c r="D2832" s="3" t="s">
        <v>7778</v>
      </c>
      <c r="E2832" s="3" t="s">
        <v>7811</v>
      </c>
      <c r="F2832" s="3" t="s">
        <v>7812</v>
      </c>
      <c r="G2832" s="3" t="s">
        <v>745</v>
      </c>
      <c r="H2832" s="3"/>
      <c r="I2832" s="2"/>
      <c r="J2832" s="2"/>
      <c r="L2832" s="2"/>
      <c r="M2832" s="3" t="s">
        <v>453</v>
      </c>
      <c r="N2832" s="3"/>
      <c r="O2832" s="3" t="s">
        <v>7810</v>
      </c>
      <c r="P2832" s="2"/>
      <c r="Q2832" s="2"/>
      <c r="S2832" s="2"/>
    </row>
    <row r="2833" spans="1:19" ht="15.75" customHeight="1">
      <c r="A2833" s="3" t="s">
        <v>453</v>
      </c>
      <c r="B2833" s="3" t="s">
        <v>7370</v>
      </c>
      <c r="C2833" s="3" t="s">
        <v>7813</v>
      </c>
      <c r="D2833" s="3" t="s">
        <v>7778</v>
      </c>
      <c r="E2833" s="3" t="s">
        <v>840</v>
      </c>
      <c r="F2833" s="3" t="s">
        <v>7814</v>
      </c>
      <c r="G2833" s="3" t="s">
        <v>745</v>
      </c>
      <c r="H2833" s="3"/>
      <c r="I2833" s="2"/>
      <c r="J2833" s="2"/>
      <c r="L2833" s="2"/>
      <c r="M2833" s="3" t="s">
        <v>453</v>
      </c>
      <c r="N2833" s="3"/>
      <c r="O2833" s="3" t="s">
        <v>7813</v>
      </c>
      <c r="P2833" s="2"/>
      <c r="Q2833" s="2"/>
      <c r="S2833" s="2"/>
    </row>
    <row r="2834" spans="1:19" ht="15.75" customHeight="1">
      <c r="A2834" s="3" t="s">
        <v>453</v>
      </c>
      <c r="B2834" s="3" t="s">
        <v>7370</v>
      </c>
      <c r="C2834" s="3" t="s">
        <v>806</v>
      </c>
      <c r="D2834" s="3" t="s">
        <v>7778</v>
      </c>
      <c r="E2834" s="3" t="s">
        <v>7815</v>
      </c>
      <c r="F2834" s="3" t="s">
        <v>7816</v>
      </c>
      <c r="G2834" s="3" t="s">
        <v>745</v>
      </c>
      <c r="H2834" s="3"/>
      <c r="I2834" s="2"/>
      <c r="J2834" s="2"/>
      <c r="L2834" s="2"/>
      <c r="M2834" s="3" t="s">
        <v>453</v>
      </c>
      <c r="N2834" s="3"/>
      <c r="O2834" s="3" t="s">
        <v>806</v>
      </c>
      <c r="P2834" s="2"/>
      <c r="Q2834" s="2"/>
      <c r="S2834" s="2"/>
    </row>
    <row r="2835" spans="1:19" ht="15.75" customHeight="1">
      <c r="A2835" s="3" t="s">
        <v>453</v>
      </c>
      <c r="B2835" s="3" t="s">
        <v>7370</v>
      </c>
      <c r="C2835" s="3" t="s">
        <v>7490</v>
      </c>
      <c r="D2835" s="3" t="s">
        <v>7817</v>
      </c>
      <c r="E2835" s="3" t="s">
        <v>1930</v>
      </c>
      <c r="F2835" s="3" t="s">
        <v>7818</v>
      </c>
      <c r="G2835" s="3" t="s">
        <v>745</v>
      </c>
      <c r="H2835" s="3"/>
      <c r="I2835" s="2"/>
      <c r="J2835" s="2"/>
      <c r="L2835" s="2"/>
      <c r="M2835" s="3" t="s">
        <v>453</v>
      </c>
      <c r="N2835" s="3"/>
      <c r="O2835" s="3" t="s">
        <v>7490</v>
      </c>
      <c r="P2835" s="2"/>
      <c r="Q2835" s="2"/>
      <c r="S2835" s="2"/>
    </row>
    <row r="2836" spans="1:19" ht="15.75" customHeight="1">
      <c r="A2836" s="3" t="s">
        <v>453</v>
      </c>
      <c r="B2836" s="3" t="s">
        <v>7370</v>
      </c>
      <c r="C2836" s="3" t="s">
        <v>1619</v>
      </c>
      <c r="D2836" s="3" t="s">
        <v>7817</v>
      </c>
      <c r="E2836" s="3" t="s">
        <v>2217</v>
      </c>
      <c r="F2836" s="3" t="s">
        <v>7819</v>
      </c>
      <c r="G2836" s="3" t="s">
        <v>745</v>
      </c>
      <c r="H2836" s="3"/>
      <c r="I2836" s="2"/>
      <c r="J2836" s="2"/>
      <c r="L2836" s="2"/>
      <c r="M2836" s="3" t="s">
        <v>453</v>
      </c>
      <c r="N2836" s="3"/>
      <c r="O2836" s="3" t="s">
        <v>1619</v>
      </c>
      <c r="P2836" s="2"/>
      <c r="Q2836" s="2"/>
      <c r="S2836" s="2"/>
    </row>
    <row r="2837" spans="1:19" ht="15.75" customHeight="1">
      <c r="A2837" s="3" t="s">
        <v>453</v>
      </c>
      <c r="B2837" s="3" t="s">
        <v>7370</v>
      </c>
      <c r="C2837" s="3" t="s">
        <v>7596</v>
      </c>
      <c r="D2837" s="3" t="s">
        <v>7817</v>
      </c>
      <c r="E2837" s="3" t="s">
        <v>7820</v>
      </c>
      <c r="F2837" s="3" t="s">
        <v>7821</v>
      </c>
      <c r="G2837" s="3" t="s">
        <v>745</v>
      </c>
      <c r="H2837" s="3"/>
      <c r="I2837" s="2"/>
      <c r="J2837" s="2"/>
      <c r="L2837" s="2"/>
      <c r="M2837" s="3" t="s">
        <v>453</v>
      </c>
      <c r="N2837" s="3"/>
      <c r="O2837" s="3" t="s">
        <v>7596</v>
      </c>
      <c r="P2837" s="2"/>
      <c r="Q2837" s="2"/>
      <c r="S2837" s="2"/>
    </row>
    <row r="2838" spans="1:19" ht="15.75" customHeight="1">
      <c r="A2838" s="3" t="s">
        <v>453</v>
      </c>
      <c r="B2838" s="3" t="s">
        <v>7370</v>
      </c>
      <c r="C2838" s="3" t="s">
        <v>2112</v>
      </c>
      <c r="D2838" s="3" t="s">
        <v>7817</v>
      </c>
      <c r="E2838" s="3" t="s">
        <v>3968</v>
      </c>
      <c r="F2838" s="3" t="s">
        <v>7822</v>
      </c>
      <c r="G2838" s="3" t="s">
        <v>745</v>
      </c>
      <c r="H2838" s="3"/>
      <c r="I2838" s="2"/>
      <c r="J2838" s="2"/>
      <c r="L2838" s="2"/>
      <c r="M2838" s="3" t="s">
        <v>453</v>
      </c>
      <c r="N2838" s="3"/>
      <c r="O2838" s="3" t="s">
        <v>2112</v>
      </c>
      <c r="P2838" s="2"/>
      <c r="Q2838" s="2"/>
      <c r="S2838" s="2"/>
    </row>
    <row r="2839" spans="1:19" ht="15.75" customHeight="1">
      <c r="A2839" s="3" t="s">
        <v>453</v>
      </c>
      <c r="B2839" s="3" t="s">
        <v>7370</v>
      </c>
      <c r="C2839" s="3" t="s">
        <v>1567</v>
      </c>
      <c r="D2839" s="3" t="s">
        <v>7817</v>
      </c>
      <c r="E2839" s="3" t="s">
        <v>7823</v>
      </c>
      <c r="F2839" s="3" t="s">
        <v>7824</v>
      </c>
      <c r="G2839" s="3" t="s">
        <v>745</v>
      </c>
      <c r="H2839" s="3"/>
      <c r="I2839" s="2"/>
      <c r="J2839" s="2"/>
      <c r="L2839" s="2"/>
      <c r="M2839" s="3" t="s">
        <v>453</v>
      </c>
      <c r="N2839" s="3"/>
      <c r="O2839" s="3" t="s">
        <v>1567</v>
      </c>
      <c r="P2839" s="2"/>
      <c r="Q2839" s="2"/>
      <c r="S2839" s="2"/>
    </row>
    <row r="2840" spans="1:19" ht="15.75" customHeight="1">
      <c r="A2840" s="3" t="s">
        <v>453</v>
      </c>
      <c r="B2840" s="3" t="s">
        <v>7370</v>
      </c>
      <c r="C2840" s="3" t="s">
        <v>7825</v>
      </c>
      <c r="D2840" s="3" t="s">
        <v>7817</v>
      </c>
      <c r="E2840" s="3" t="s">
        <v>3621</v>
      </c>
      <c r="F2840" s="3" t="s">
        <v>7826</v>
      </c>
      <c r="G2840" s="3" t="s">
        <v>745</v>
      </c>
      <c r="H2840" s="3"/>
      <c r="I2840" s="2"/>
      <c r="J2840" s="2"/>
      <c r="L2840" s="2"/>
      <c r="M2840" s="3" t="s">
        <v>453</v>
      </c>
      <c r="N2840" s="3"/>
      <c r="O2840" s="3" t="s">
        <v>7825</v>
      </c>
      <c r="P2840" s="2"/>
      <c r="Q2840" s="2"/>
      <c r="S2840" s="2"/>
    </row>
    <row r="2841" spans="1:19" ht="15.75" customHeight="1">
      <c r="A2841" s="3" t="s">
        <v>453</v>
      </c>
      <c r="B2841" s="3" t="s">
        <v>7370</v>
      </c>
      <c r="C2841" s="3" t="s">
        <v>1197</v>
      </c>
      <c r="D2841" s="3" t="s">
        <v>7817</v>
      </c>
      <c r="E2841" s="3" t="s">
        <v>3710</v>
      </c>
      <c r="F2841" s="3" t="s">
        <v>7827</v>
      </c>
      <c r="G2841" s="3" t="s">
        <v>745</v>
      </c>
      <c r="H2841" s="3"/>
      <c r="I2841" s="2"/>
      <c r="J2841" s="2"/>
      <c r="L2841" s="2"/>
      <c r="M2841" s="3" t="s">
        <v>453</v>
      </c>
      <c r="N2841" s="3"/>
      <c r="O2841" s="3" t="s">
        <v>1197</v>
      </c>
      <c r="P2841" s="2"/>
      <c r="Q2841" s="2"/>
      <c r="S2841" s="2"/>
    </row>
    <row r="2842" spans="1:19" ht="15.75" customHeight="1">
      <c r="A2842" s="3" t="s">
        <v>453</v>
      </c>
      <c r="B2842" s="3" t="s">
        <v>7370</v>
      </c>
      <c r="C2842" s="3" t="s">
        <v>7828</v>
      </c>
      <c r="D2842" s="3" t="s">
        <v>7817</v>
      </c>
      <c r="E2842" s="3" t="s">
        <v>1553</v>
      </c>
      <c r="F2842" s="3" t="s">
        <v>7829</v>
      </c>
      <c r="G2842" s="3" t="s">
        <v>745</v>
      </c>
      <c r="H2842" s="3"/>
      <c r="I2842" s="2"/>
      <c r="J2842" s="2"/>
      <c r="L2842" s="2"/>
      <c r="M2842" s="3" t="s">
        <v>453</v>
      </c>
      <c r="N2842" s="3"/>
      <c r="O2842" s="3" t="s">
        <v>7828</v>
      </c>
      <c r="P2842" s="2"/>
      <c r="Q2842" s="2"/>
      <c r="S2842" s="2"/>
    </row>
    <row r="2843" spans="1:19" ht="15.75" customHeight="1">
      <c r="A2843" s="3" t="s">
        <v>453</v>
      </c>
      <c r="B2843" s="3" t="s">
        <v>7370</v>
      </c>
      <c r="C2843" s="3" t="s">
        <v>7830</v>
      </c>
      <c r="D2843" s="3" t="s">
        <v>7817</v>
      </c>
      <c r="E2843" s="3" t="s">
        <v>5680</v>
      </c>
      <c r="F2843" s="3" t="s">
        <v>7831</v>
      </c>
      <c r="G2843" s="3" t="s">
        <v>745</v>
      </c>
      <c r="H2843" s="3"/>
      <c r="I2843" s="2"/>
      <c r="J2843" s="2"/>
      <c r="L2843" s="2"/>
      <c r="M2843" s="3" t="s">
        <v>453</v>
      </c>
      <c r="N2843" s="3"/>
      <c r="O2843" s="3" t="s">
        <v>7830</v>
      </c>
      <c r="P2843" s="2"/>
      <c r="Q2843" s="2"/>
      <c r="S2843" s="2"/>
    </row>
    <row r="2844" spans="1:19" ht="15.75" customHeight="1">
      <c r="A2844" s="3" t="s">
        <v>453</v>
      </c>
      <c r="B2844" s="3" t="s">
        <v>7370</v>
      </c>
      <c r="C2844" s="3" t="s">
        <v>6819</v>
      </c>
      <c r="D2844" s="3" t="s">
        <v>7817</v>
      </c>
      <c r="E2844" s="3" t="s">
        <v>7832</v>
      </c>
      <c r="F2844" s="3" t="s">
        <v>7833</v>
      </c>
      <c r="G2844" s="3" t="s">
        <v>741</v>
      </c>
      <c r="H2844" s="3"/>
      <c r="I2844" s="2"/>
      <c r="J2844" s="2"/>
      <c r="L2844" s="2"/>
      <c r="M2844" s="3" t="s">
        <v>453</v>
      </c>
      <c r="N2844" s="3"/>
      <c r="O2844" s="3" t="s">
        <v>6819</v>
      </c>
      <c r="P2844" s="2"/>
      <c r="Q2844" s="2"/>
      <c r="S2844" s="2"/>
    </row>
    <row r="2845" spans="1:19" ht="15.75" customHeight="1">
      <c r="A2845" s="3" t="s">
        <v>453</v>
      </c>
      <c r="B2845" s="3" t="s">
        <v>7370</v>
      </c>
      <c r="C2845" s="3" t="s">
        <v>7834</v>
      </c>
      <c r="D2845" s="3" t="s">
        <v>7817</v>
      </c>
      <c r="E2845" s="3" t="s">
        <v>721</v>
      </c>
      <c r="F2845" s="3" t="s">
        <v>7835</v>
      </c>
      <c r="G2845" s="3" t="s">
        <v>745</v>
      </c>
      <c r="H2845" s="3"/>
      <c r="I2845" s="2"/>
      <c r="J2845" s="2"/>
      <c r="L2845" s="2"/>
      <c r="M2845" s="3" t="s">
        <v>453</v>
      </c>
      <c r="N2845" s="3"/>
      <c r="O2845" s="3" t="s">
        <v>7834</v>
      </c>
      <c r="P2845" s="2"/>
      <c r="Q2845" s="2"/>
      <c r="S2845" s="2"/>
    </row>
    <row r="2846" spans="1:19" ht="15.75" customHeight="1">
      <c r="A2846" s="3" t="s">
        <v>453</v>
      </c>
      <c r="B2846" s="3" t="s">
        <v>7370</v>
      </c>
      <c r="C2846" s="3" t="s">
        <v>7836</v>
      </c>
      <c r="D2846" s="3" t="s">
        <v>7817</v>
      </c>
      <c r="E2846" s="3" t="s">
        <v>7837</v>
      </c>
      <c r="F2846" s="3" t="s">
        <v>7838</v>
      </c>
      <c r="G2846" s="3" t="s">
        <v>745</v>
      </c>
      <c r="H2846" s="3"/>
      <c r="I2846" s="2"/>
      <c r="J2846" s="2"/>
      <c r="L2846" s="2"/>
      <c r="M2846" s="3" t="s">
        <v>453</v>
      </c>
      <c r="N2846" s="3"/>
      <c r="O2846" s="3" t="s">
        <v>7836</v>
      </c>
      <c r="P2846" s="2"/>
      <c r="Q2846" s="2"/>
      <c r="S2846" s="2"/>
    </row>
    <row r="2847" spans="1:19" ht="15.75" customHeight="1">
      <c r="A2847" s="3" t="s">
        <v>453</v>
      </c>
      <c r="B2847" s="3" t="s">
        <v>7370</v>
      </c>
      <c r="C2847" s="3" t="s">
        <v>7839</v>
      </c>
      <c r="D2847" s="3" t="s">
        <v>7817</v>
      </c>
      <c r="E2847" s="3" t="s">
        <v>5707</v>
      </c>
      <c r="F2847" s="3" t="s">
        <v>7840</v>
      </c>
      <c r="G2847" s="3" t="s">
        <v>745</v>
      </c>
      <c r="H2847" s="3"/>
      <c r="I2847" s="2"/>
      <c r="J2847" s="2"/>
      <c r="L2847" s="2"/>
      <c r="M2847" s="3" t="s">
        <v>453</v>
      </c>
      <c r="N2847" s="3"/>
      <c r="O2847" s="3" t="s">
        <v>7839</v>
      </c>
      <c r="P2847" s="2"/>
      <c r="Q2847" s="2"/>
      <c r="S2847" s="2"/>
    </row>
    <row r="2848" spans="1:19" ht="15.75" customHeight="1">
      <c r="A2848" s="3" t="s">
        <v>453</v>
      </c>
      <c r="B2848" s="3" t="s">
        <v>7370</v>
      </c>
      <c r="C2848" s="3" t="s">
        <v>7841</v>
      </c>
      <c r="D2848" s="3" t="s">
        <v>7817</v>
      </c>
      <c r="E2848" s="3" t="s">
        <v>1506</v>
      </c>
      <c r="F2848" s="3" t="s">
        <v>7842</v>
      </c>
      <c r="G2848" s="3" t="s">
        <v>745</v>
      </c>
      <c r="H2848" s="3"/>
      <c r="I2848" s="2"/>
      <c r="J2848" s="2"/>
      <c r="L2848" s="2"/>
      <c r="M2848" s="3" t="s">
        <v>453</v>
      </c>
      <c r="N2848" s="3"/>
      <c r="O2848" s="3" t="s">
        <v>7841</v>
      </c>
      <c r="P2848" s="2"/>
      <c r="Q2848" s="2"/>
      <c r="S2848" s="2"/>
    </row>
    <row r="2849" spans="1:19" ht="15.75" customHeight="1">
      <c r="A2849" s="3" t="s">
        <v>453</v>
      </c>
      <c r="B2849" s="3" t="s">
        <v>7370</v>
      </c>
      <c r="C2849" s="3" t="s">
        <v>7843</v>
      </c>
      <c r="D2849" s="3" t="s">
        <v>7817</v>
      </c>
      <c r="E2849" s="3" t="s">
        <v>7844</v>
      </c>
      <c r="F2849" s="3" t="s">
        <v>7845</v>
      </c>
      <c r="G2849" s="3" t="s">
        <v>745</v>
      </c>
      <c r="H2849" s="3"/>
      <c r="I2849" s="2"/>
      <c r="J2849" s="2"/>
      <c r="L2849" s="2"/>
      <c r="M2849" s="3" t="s">
        <v>453</v>
      </c>
      <c r="N2849" s="3"/>
      <c r="O2849" s="3" t="s">
        <v>7843</v>
      </c>
      <c r="P2849" s="2"/>
      <c r="Q2849" s="2"/>
      <c r="S2849" s="2"/>
    </row>
    <row r="2850" spans="1:19" ht="15.75" customHeight="1">
      <c r="A2850" s="3" t="s">
        <v>453</v>
      </c>
      <c r="B2850" s="3" t="s">
        <v>7370</v>
      </c>
      <c r="C2850" s="3" t="s">
        <v>7846</v>
      </c>
      <c r="D2850" s="3" t="s">
        <v>7817</v>
      </c>
      <c r="E2850" s="3" t="s">
        <v>3961</v>
      </c>
      <c r="F2850" s="3" t="s">
        <v>7847</v>
      </c>
      <c r="G2850" s="3" t="s">
        <v>745</v>
      </c>
      <c r="H2850" s="3"/>
      <c r="I2850" s="2"/>
      <c r="J2850" s="2"/>
      <c r="L2850" s="2"/>
      <c r="M2850" s="3" t="s">
        <v>453</v>
      </c>
      <c r="N2850" s="3"/>
      <c r="O2850" s="3" t="s">
        <v>7846</v>
      </c>
      <c r="P2850" s="2"/>
      <c r="Q2850" s="2"/>
      <c r="S2850" s="2"/>
    </row>
    <row r="2851" spans="1:19" ht="15.75" customHeight="1">
      <c r="A2851" s="3" t="s">
        <v>453</v>
      </c>
      <c r="B2851" s="3" t="s">
        <v>7370</v>
      </c>
      <c r="C2851" s="3" t="s">
        <v>7848</v>
      </c>
      <c r="D2851" s="3" t="s">
        <v>7817</v>
      </c>
      <c r="E2851" s="3" t="s">
        <v>7849</v>
      </c>
      <c r="F2851" s="3" t="s">
        <v>7850</v>
      </c>
      <c r="G2851" s="3" t="s">
        <v>745</v>
      </c>
      <c r="H2851" s="3"/>
      <c r="I2851" s="2"/>
      <c r="J2851" s="2"/>
      <c r="L2851" s="2"/>
      <c r="M2851" s="3" t="s">
        <v>453</v>
      </c>
      <c r="N2851" s="3"/>
      <c r="O2851" s="3" t="s">
        <v>7848</v>
      </c>
      <c r="P2851" s="2"/>
      <c r="Q2851" s="2"/>
      <c r="S2851" s="2"/>
    </row>
    <row r="2852" spans="1:19" ht="15.75" customHeight="1">
      <c r="A2852" s="3" t="s">
        <v>453</v>
      </c>
      <c r="B2852" s="3" t="s">
        <v>7370</v>
      </c>
      <c r="C2852" s="3" t="s">
        <v>7851</v>
      </c>
      <c r="D2852" s="3" t="s">
        <v>7817</v>
      </c>
      <c r="E2852" s="3" t="s">
        <v>7852</v>
      </c>
      <c r="F2852" s="3" t="s">
        <v>7853</v>
      </c>
      <c r="G2852" s="3" t="s">
        <v>745</v>
      </c>
      <c r="H2852" s="3"/>
      <c r="I2852" s="2"/>
      <c r="J2852" s="2"/>
      <c r="L2852" s="2"/>
      <c r="M2852" s="3" t="s">
        <v>453</v>
      </c>
      <c r="N2852" s="3"/>
      <c r="O2852" s="3" t="s">
        <v>7851</v>
      </c>
      <c r="P2852" s="2"/>
      <c r="Q2852" s="2"/>
      <c r="S2852" s="2"/>
    </row>
    <row r="2853" spans="1:19" ht="15.75" customHeight="1">
      <c r="A2853" s="3" t="s">
        <v>453</v>
      </c>
      <c r="B2853" s="3" t="s">
        <v>7370</v>
      </c>
      <c r="C2853" s="3" t="s">
        <v>7854</v>
      </c>
      <c r="D2853" s="3" t="s">
        <v>7817</v>
      </c>
      <c r="E2853" s="3" t="s">
        <v>7855</v>
      </c>
      <c r="F2853" s="3" t="s">
        <v>7856</v>
      </c>
      <c r="G2853" s="3" t="s">
        <v>745</v>
      </c>
      <c r="H2853" s="3"/>
      <c r="I2853" s="2"/>
      <c r="J2853" s="2"/>
      <c r="L2853" s="2"/>
      <c r="M2853" s="3" t="s">
        <v>453</v>
      </c>
      <c r="N2853" s="3"/>
      <c r="O2853" s="3" t="s">
        <v>7854</v>
      </c>
      <c r="P2853" s="2"/>
      <c r="Q2853" s="2"/>
      <c r="S2853" s="2"/>
    </row>
    <row r="2854" spans="1:19" ht="15.75" customHeight="1">
      <c r="A2854" s="3" t="s">
        <v>453</v>
      </c>
      <c r="B2854" s="3" t="s">
        <v>7370</v>
      </c>
      <c r="C2854" s="3" t="s">
        <v>7857</v>
      </c>
      <c r="D2854" s="3" t="s">
        <v>7817</v>
      </c>
      <c r="E2854" s="3" t="s">
        <v>3226</v>
      </c>
      <c r="F2854" s="3" t="s">
        <v>7858</v>
      </c>
      <c r="G2854" s="3" t="s">
        <v>745</v>
      </c>
      <c r="H2854" s="3"/>
      <c r="I2854" s="2"/>
      <c r="J2854" s="2"/>
      <c r="L2854" s="2"/>
      <c r="M2854" s="3" t="s">
        <v>453</v>
      </c>
      <c r="N2854" s="3"/>
      <c r="O2854" s="3" t="s">
        <v>7857</v>
      </c>
      <c r="P2854" s="2"/>
      <c r="Q2854" s="2"/>
      <c r="S2854" s="2"/>
    </row>
    <row r="2855" spans="1:19" ht="15.75" customHeight="1">
      <c r="A2855" s="3" t="s">
        <v>453</v>
      </c>
      <c r="B2855" s="3" t="s">
        <v>7370</v>
      </c>
      <c r="C2855" s="3" t="s">
        <v>7859</v>
      </c>
      <c r="D2855" s="3" t="s">
        <v>7817</v>
      </c>
      <c r="E2855" s="3" t="s">
        <v>3975</v>
      </c>
      <c r="F2855" s="3" t="s">
        <v>7860</v>
      </c>
      <c r="G2855" s="3" t="s">
        <v>745</v>
      </c>
      <c r="H2855" s="3"/>
      <c r="I2855" s="2"/>
      <c r="J2855" s="2"/>
      <c r="L2855" s="2"/>
      <c r="M2855" s="3" t="s">
        <v>453</v>
      </c>
      <c r="N2855" s="3"/>
      <c r="O2855" s="3" t="s">
        <v>7859</v>
      </c>
      <c r="P2855" s="2"/>
      <c r="Q2855" s="2"/>
      <c r="S2855" s="2"/>
    </row>
    <row r="2856" spans="1:19" ht="15.75" customHeight="1">
      <c r="A2856" s="3" t="s">
        <v>453</v>
      </c>
      <c r="B2856" s="3" t="s">
        <v>7370</v>
      </c>
      <c r="C2856" s="3" t="s">
        <v>7861</v>
      </c>
      <c r="D2856" s="3" t="s">
        <v>7817</v>
      </c>
      <c r="E2856" s="3" t="s">
        <v>7862</v>
      </c>
      <c r="F2856" s="3" t="s">
        <v>7863</v>
      </c>
      <c r="G2856" s="3" t="s">
        <v>745</v>
      </c>
      <c r="H2856" s="3"/>
      <c r="I2856" s="2"/>
      <c r="J2856" s="2"/>
      <c r="L2856" s="2"/>
      <c r="M2856" s="3" t="s">
        <v>453</v>
      </c>
      <c r="N2856" s="3"/>
      <c r="O2856" s="3" t="s">
        <v>7861</v>
      </c>
      <c r="P2856" s="2"/>
      <c r="Q2856" s="2"/>
      <c r="S2856" s="2"/>
    </row>
    <row r="2857" spans="1:19" ht="15.75" customHeight="1">
      <c r="A2857" s="3" t="s">
        <v>453</v>
      </c>
      <c r="B2857" s="3" t="s">
        <v>7370</v>
      </c>
      <c r="C2857" s="3" t="s">
        <v>3852</v>
      </c>
      <c r="D2857" s="3" t="s">
        <v>7817</v>
      </c>
      <c r="E2857" s="3" t="s">
        <v>1962</v>
      </c>
      <c r="F2857" s="3" t="s">
        <v>7864</v>
      </c>
      <c r="G2857" s="3" t="s">
        <v>745</v>
      </c>
      <c r="H2857" s="3"/>
      <c r="I2857" s="2"/>
      <c r="J2857" s="2"/>
      <c r="L2857" s="2"/>
      <c r="M2857" s="3" t="s">
        <v>453</v>
      </c>
      <c r="N2857" s="3"/>
      <c r="O2857" s="3" t="s">
        <v>3852</v>
      </c>
      <c r="P2857" s="2"/>
      <c r="Q2857" s="2"/>
      <c r="S2857" s="2"/>
    </row>
    <row r="2858" spans="1:19" ht="15.75" customHeight="1">
      <c r="A2858" s="3" t="s">
        <v>453</v>
      </c>
      <c r="B2858" s="3" t="s">
        <v>7370</v>
      </c>
      <c r="C2858" s="3" t="s">
        <v>7865</v>
      </c>
      <c r="D2858" s="3" t="s">
        <v>7817</v>
      </c>
      <c r="E2858" s="3" t="s">
        <v>7866</v>
      </c>
      <c r="F2858" s="3" t="s">
        <v>7867</v>
      </c>
      <c r="G2858" s="3" t="s">
        <v>745</v>
      </c>
      <c r="H2858" s="3"/>
      <c r="I2858" s="2"/>
      <c r="J2858" s="2"/>
      <c r="L2858" s="2"/>
      <c r="M2858" s="3" t="s">
        <v>453</v>
      </c>
      <c r="N2858" s="3"/>
      <c r="O2858" s="3" t="s">
        <v>7865</v>
      </c>
      <c r="P2858" s="2"/>
      <c r="Q2858" s="2"/>
      <c r="S2858" s="2"/>
    </row>
    <row r="2859" spans="1:19" ht="15.75" customHeight="1">
      <c r="A2859" s="3" t="s">
        <v>453</v>
      </c>
      <c r="B2859" s="3" t="s">
        <v>7370</v>
      </c>
      <c r="C2859" s="3" t="s">
        <v>7868</v>
      </c>
      <c r="D2859" s="3" t="s">
        <v>7817</v>
      </c>
      <c r="E2859" s="3" t="s">
        <v>791</v>
      </c>
      <c r="F2859" s="3" t="s">
        <v>7869</v>
      </c>
      <c r="G2859" s="3" t="s">
        <v>745</v>
      </c>
      <c r="H2859" s="3"/>
      <c r="I2859" s="2"/>
      <c r="J2859" s="2"/>
      <c r="L2859" s="2"/>
      <c r="M2859" s="3" t="s">
        <v>453</v>
      </c>
      <c r="N2859" s="3"/>
      <c r="O2859" s="3" t="s">
        <v>7868</v>
      </c>
      <c r="P2859" s="2"/>
      <c r="Q2859" s="2"/>
      <c r="S2859" s="2"/>
    </row>
    <row r="2860" spans="1:19" ht="15.75" customHeight="1">
      <c r="A2860" s="3" t="s">
        <v>453</v>
      </c>
      <c r="B2860" s="3" t="s">
        <v>7870</v>
      </c>
      <c r="C2860" s="3" t="s">
        <v>7871</v>
      </c>
      <c r="D2860" s="3" t="s">
        <v>7872</v>
      </c>
      <c r="E2860" s="3" t="s">
        <v>7873</v>
      </c>
      <c r="F2860" s="3" t="s">
        <v>7874</v>
      </c>
      <c r="G2860" s="3" t="s">
        <v>332</v>
      </c>
      <c r="H2860" s="3"/>
      <c r="I2860" s="2"/>
      <c r="J2860" s="2"/>
      <c r="L2860" s="2"/>
      <c r="M2860" s="3" t="s">
        <v>453</v>
      </c>
      <c r="N2860" s="3"/>
      <c r="O2860" s="3" t="s">
        <v>7871</v>
      </c>
      <c r="P2860" s="2"/>
      <c r="Q2860" s="2"/>
      <c r="S2860" s="2"/>
    </row>
    <row r="2861" spans="1:19" ht="15.75" customHeight="1">
      <c r="A2861" s="3" t="s">
        <v>453</v>
      </c>
      <c r="B2861" s="3" t="s">
        <v>7870</v>
      </c>
      <c r="C2861" s="3" t="s">
        <v>1503</v>
      </c>
      <c r="D2861" s="3" t="s">
        <v>7872</v>
      </c>
      <c r="E2861" s="3" t="s">
        <v>7875</v>
      </c>
      <c r="F2861" s="3" t="s">
        <v>7876</v>
      </c>
      <c r="G2861" s="3" t="s">
        <v>332</v>
      </c>
      <c r="H2861" s="3"/>
      <c r="I2861" s="2"/>
      <c r="J2861" s="2"/>
      <c r="L2861" s="2"/>
      <c r="M2861" s="3" t="s">
        <v>453</v>
      </c>
      <c r="N2861" s="3"/>
      <c r="O2861" s="3" t="s">
        <v>1503</v>
      </c>
      <c r="P2861" s="2"/>
      <c r="Q2861" s="2"/>
      <c r="S2861" s="2"/>
    </row>
    <row r="2862" spans="1:19" ht="15.75" customHeight="1">
      <c r="A2862" s="3" t="s">
        <v>453</v>
      </c>
      <c r="B2862" s="3" t="s">
        <v>7870</v>
      </c>
      <c r="C2862" s="3" t="s">
        <v>4170</v>
      </c>
      <c r="D2862" s="3" t="s">
        <v>7872</v>
      </c>
      <c r="E2862" s="3" t="s">
        <v>3776</v>
      </c>
      <c r="F2862" s="3" t="s">
        <v>7877</v>
      </c>
      <c r="G2862" s="3" t="s">
        <v>332</v>
      </c>
      <c r="H2862" s="3"/>
      <c r="I2862" s="2"/>
      <c r="J2862" s="2"/>
      <c r="L2862" s="2"/>
      <c r="M2862" s="3" t="s">
        <v>453</v>
      </c>
      <c r="N2862" s="3"/>
      <c r="O2862" s="3" t="s">
        <v>4170</v>
      </c>
      <c r="P2862" s="2"/>
      <c r="Q2862" s="2"/>
      <c r="S2862" s="2"/>
    </row>
    <row r="2863" spans="1:19" ht="15.75" customHeight="1">
      <c r="A2863" s="3" t="s">
        <v>453</v>
      </c>
      <c r="B2863" s="3" t="s">
        <v>7870</v>
      </c>
      <c r="C2863" s="3" t="s">
        <v>7878</v>
      </c>
      <c r="D2863" s="3" t="s">
        <v>7872</v>
      </c>
      <c r="E2863" s="3" t="s">
        <v>4104</v>
      </c>
      <c r="F2863" s="3" t="s">
        <v>7879</v>
      </c>
      <c r="G2863" s="3" t="s">
        <v>332</v>
      </c>
      <c r="H2863" s="3"/>
      <c r="I2863" s="2"/>
      <c r="J2863" s="2"/>
      <c r="L2863" s="2"/>
      <c r="M2863" s="3" t="s">
        <v>453</v>
      </c>
      <c r="N2863" s="3"/>
      <c r="O2863" s="3" t="s">
        <v>7878</v>
      </c>
      <c r="P2863" s="2"/>
      <c r="Q2863" s="2"/>
      <c r="S2863" s="2"/>
    </row>
    <row r="2864" spans="1:19" ht="15.75" customHeight="1">
      <c r="A2864" s="3" t="s">
        <v>453</v>
      </c>
      <c r="B2864" s="3" t="s">
        <v>7870</v>
      </c>
      <c r="C2864" s="3" t="s">
        <v>7880</v>
      </c>
      <c r="D2864" s="3" t="s">
        <v>7872</v>
      </c>
      <c r="E2864" s="3" t="s">
        <v>7881</v>
      </c>
      <c r="F2864" s="3" t="s">
        <v>7882</v>
      </c>
      <c r="G2864" s="3" t="s">
        <v>332</v>
      </c>
      <c r="H2864" s="3"/>
      <c r="I2864" s="2"/>
      <c r="J2864" s="2"/>
      <c r="L2864" s="2"/>
      <c r="M2864" s="3" t="s">
        <v>453</v>
      </c>
      <c r="N2864" s="3"/>
      <c r="O2864" s="3" t="s">
        <v>7880</v>
      </c>
      <c r="P2864" s="2"/>
      <c r="Q2864" s="2"/>
      <c r="S2864" s="2"/>
    </row>
    <row r="2865" spans="1:19" ht="15.75" customHeight="1">
      <c r="A2865" s="3" t="s">
        <v>453</v>
      </c>
      <c r="B2865" s="3" t="s">
        <v>7870</v>
      </c>
      <c r="C2865" s="3" t="s">
        <v>7883</v>
      </c>
      <c r="D2865" s="3" t="s">
        <v>7872</v>
      </c>
      <c r="E2865" s="3" t="s">
        <v>7884</v>
      </c>
      <c r="F2865" s="3" t="s">
        <v>7885</v>
      </c>
      <c r="G2865" s="3" t="s">
        <v>332</v>
      </c>
      <c r="H2865" s="3"/>
      <c r="I2865" s="2"/>
      <c r="J2865" s="2"/>
      <c r="L2865" s="2"/>
      <c r="M2865" s="3" t="s">
        <v>453</v>
      </c>
      <c r="N2865" s="3"/>
      <c r="O2865" s="3" t="s">
        <v>7883</v>
      </c>
      <c r="P2865" s="2"/>
      <c r="Q2865" s="2"/>
      <c r="S2865" s="2"/>
    </row>
    <row r="2866" spans="1:19" ht="15.75" customHeight="1">
      <c r="A2866" s="3" t="s">
        <v>453</v>
      </c>
      <c r="B2866" s="3" t="s">
        <v>7870</v>
      </c>
      <c r="C2866" s="3" t="s">
        <v>7886</v>
      </c>
      <c r="D2866" s="3" t="s">
        <v>7872</v>
      </c>
      <c r="E2866" s="3" t="s">
        <v>7887</v>
      </c>
      <c r="F2866" s="3" t="s">
        <v>7888</v>
      </c>
      <c r="G2866" s="3" t="s">
        <v>332</v>
      </c>
      <c r="H2866" s="3"/>
      <c r="I2866" s="2"/>
      <c r="J2866" s="2"/>
      <c r="L2866" s="2"/>
      <c r="M2866" s="3" t="s">
        <v>453</v>
      </c>
      <c r="N2866" s="3"/>
      <c r="O2866" s="3" t="s">
        <v>7886</v>
      </c>
      <c r="P2866" s="2"/>
      <c r="Q2866" s="2"/>
      <c r="S2866" s="2"/>
    </row>
    <row r="2867" spans="1:19" ht="15.75" customHeight="1">
      <c r="A2867" s="3" t="s">
        <v>453</v>
      </c>
      <c r="B2867" s="3" t="s">
        <v>7870</v>
      </c>
      <c r="C2867" s="3" t="s">
        <v>7889</v>
      </c>
      <c r="D2867" s="3" t="s">
        <v>7872</v>
      </c>
      <c r="E2867" s="3" t="s">
        <v>3779</v>
      </c>
      <c r="F2867" s="3" t="s">
        <v>7890</v>
      </c>
      <c r="G2867" s="3" t="s">
        <v>332</v>
      </c>
      <c r="H2867" s="3"/>
      <c r="I2867" s="2"/>
      <c r="J2867" s="2"/>
      <c r="L2867" s="2"/>
      <c r="M2867" s="3" t="s">
        <v>453</v>
      </c>
      <c r="N2867" s="3"/>
      <c r="O2867" s="3" t="s">
        <v>7889</v>
      </c>
      <c r="P2867" s="2"/>
      <c r="Q2867" s="2"/>
      <c r="S2867" s="2"/>
    </row>
    <row r="2868" spans="1:19" ht="15.75" customHeight="1">
      <c r="A2868" s="3" t="s">
        <v>453</v>
      </c>
      <c r="B2868" s="3" t="s">
        <v>7870</v>
      </c>
      <c r="C2868" s="3" t="s">
        <v>7891</v>
      </c>
      <c r="D2868" s="3" t="s">
        <v>7872</v>
      </c>
      <c r="E2868" s="3" t="s">
        <v>7892</v>
      </c>
      <c r="F2868" s="3" t="s">
        <v>7893</v>
      </c>
      <c r="G2868" s="3" t="s">
        <v>332</v>
      </c>
      <c r="H2868" s="3"/>
      <c r="I2868" s="2"/>
      <c r="J2868" s="2"/>
      <c r="L2868" s="2"/>
      <c r="M2868" s="3" t="s">
        <v>453</v>
      </c>
      <c r="N2868" s="3"/>
      <c r="O2868" s="3" t="s">
        <v>7891</v>
      </c>
      <c r="P2868" s="2"/>
      <c r="Q2868" s="2"/>
      <c r="S2868" s="2"/>
    </row>
    <row r="2869" spans="1:19" ht="15.75" customHeight="1">
      <c r="A2869" s="3" t="s">
        <v>453</v>
      </c>
      <c r="B2869" s="3" t="s">
        <v>7870</v>
      </c>
      <c r="C2869" s="3" t="s">
        <v>7894</v>
      </c>
      <c r="D2869" s="3" t="s">
        <v>7872</v>
      </c>
      <c r="E2869" s="3" t="s">
        <v>7895</v>
      </c>
      <c r="F2869" s="3" t="s">
        <v>7896</v>
      </c>
      <c r="G2869" s="3" t="s">
        <v>332</v>
      </c>
      <c r="H2869" s="3"/>
      <c r="I2869" s="2"/>
      <c r="J2869" s="2"/>
      <c r="L2869" s="2"/>
      <c r="M2869" s="3" t="s">
        <v>453</v>
      </c>
      <c r="N2869" s="3"/>
      <c r="O2869" s="3" t="s">
        <v>7894</v>
      </c>
      <c r="P2869" s="2"/>
      <c r="Q2869" s="2"/>
      <c r="S2869" s="2"/>
    </row>
    <row r="2870" spans="1:19" ht="15.75" customHeight="1">
      <c r="A2870" s="3" t="s">
        <v>453</v>
      </c>
      <c r="B2870" s="3" t="s">
        <v>7870</v>
      </c>
      <c r="C2870" s="3" t="s">
        <v>1989</v>
      </c>
      <c r="D2870" s="3" t="s">
        <v>7872</v>
      </c>
      <c r="E2870" s="3" t="s">
        <v>3782</v>
      </c>
      <c r="F2870" s="3" t="s">
        <v>7897</v>
      </c>
      <c r="G2870" s="3" t="s">
        <v>332</v>
      </c>
      <c r="H2870" s="3"/>
      <c r="I2870" s="2"/>
      <c r="J2870" s="2"/>
      <c r="L2870" s="2"/>
      <c r="M2870" s="3" t="s">
        <v>453</v>
      </c>
      <c r="N2870" s="3"/>
      <c r="O2870" s="3" t="s">
        <v>1989</v>
      </c>
      <c r="P2870" s="2"/>
      <c r="Q2870" s="2"/>
      <c r="S2870" s="2"/>
    </row>
    <row r="2871" spans="1:19" ht="15.75" customHeight="1">
      <c r="A2871" s="3" t="s">
        <v>453</v>
      </c>
      <c r="B2871" s="3" t="s">
        <v>7870</v>
      </c>
      <c r="C2871" s="3" t="s">
        <v>7898</v>
      </c>
      <c r="D2871" s="3" t="s">
        <v>7872</v>
      </c>
      <c r="E2871" s="3" t="s">
        <v>7899</v>
      </c>
      <c r="F2871" s="3" t="s">
        <v>7900</v>
      </c>
      <c r="G2871" s="3" t="s">
        <v>745</v>
      </c>
      <c r="H2871" s="3"/>
      <c r="I2871" s="2"/>
      <c r="J2871" s="2"/>
      <c r="L2871" s="2"/>
      <c r="M2871" s="3" t="s">
        <v>453</v>
      </c>
      <c r="N2871" s="3"/>
      <c r="O2871" s="3" t="s">
        <v>7898</v>
      </c>
      <c r="P2871" s="2"/>
      <c r="Q2871" s="2"/>
      <c r="S2871" s="2"/>
    </row>
    <row r="2872" spans="1:19" ht="15.75" customHeight="1">
      <c r="A2872" s="3" t="s">
        <v>453</v>
      </c>
      <c r="B2872" s="3" t="s">
        <v>7870</v>
      </c>
      <c r="C2872" s="3" t="s">
        <v>1582</v>
      </c>
      <c r="D2872" s="3" t="s">
        <v>7872</v>
      </c>
      <c r="E2872" s="3" t="s">
        <v>7901</v>
      </c>
      <c r="F2872" s="3" t="s">
        <v>7902</v>
      </c>
      <c r="G2872" s="3" t="s">
        <v>745</v>
      </c>
      <c r="H2872" s="3"/>
      <c r="I2872" s="2"/>
      <c r="J2872" s="2"/>
      <c r="L2872" s="2"/>
      <c r="M2872" s="3" t="s">
        <v>453</v>
      </c>
      <c r="N2872" s="3"/>
      <c r="O2872" s="3" t="s">
        <v>1582</v>
      </c>
      <c r="P2872" s="2"/>
      <c r="Q2872" s="2"/>
      <c r="S2872" s="2"/>
    </row>
    <row r="2873" spans="1:19" ht="15.75" customHeight="1">
      <c r="A2873" s="3" t="s">
        <v>453</v>
      </c>
      <c r="B2873" s="3" t="s">
        <v>7870</v>
      </c>
      <c r="C2873" s="3" t="s">
        <v>7903</v>
      </c>
      <c r="D2873" s="3" t="s">
        <v>7872</v>
      </c>
      <c r="E2873" s="3" t="s">
        <v>7904</v>
      </c>
      <c r="F2873" s="3" t="s">
        <v>7905</v>
      </c>
      <c r="G2873" s="3" t="s">
        <v>332</v>
      </c>
      <c r="H2873" s="3"/>
      <c r="I2873" s="2"/>
      <c r="J2873" s="2"/>
      <c r="L2873" s="2"/>
      <c r="M2873" s="3" t="s">
        <v>453</v>
      </c>
      <c r="N2873" s="3"/>
      <c r="O2873" s="3" t="s">
        <v>7903</v>
      </c>
      <c r="P2873" s="2"/>
      <c r="Q2873" s="2"/>
      <c r="S2873" s="2"/>
    </row>
    <row r="2874" spans="1:19" ht="15.75" customHeight="1">
      <c r="A2874" s="3" t="s">
        <v>453</v>
      </c>
      <c r="B2874" s="3" t="s">
        <v>7870</v>
      </c>
      <c r="C2874" s="3" t="s">
        <v>7906</v>
      </c>
      <c r="D2874" s="3" t="s">
        <v>7872</v>
      </c>
      <c r="E2874" s="3" t="s">
        <v>7907</v>
      </c>
      <c r="F2874" s="3" t="s">
        <v>7908</v>
      </c>
      <c r="G2874" s="3" t="s">
        <v>745</v>
      </c>
      <c r="H2874" s="3"/>
      <c r="I2874" s="2"/>
      <c r="J2874" s="2"/>
      <c r="L2874" s="2"/>
      <c r="M2874" s="3" t="s">
        <v>453</v>
      </c>
      <c r="N2874" s="3"/>
      <c r="O2874" s="3" t="s">
        <v>7906</v>
      </c>
      <c r="P2874" s="2"/>
      <c r="Q2874" s="2"/>
      <c r="S2874" s="2"/>
    </row>
    <row r="2875" spans="1:19" ht="15.75" customHeight="1">
      <c r="A2875" s="3" t="s">
        <v>453</v>
      </c>
      <c r="B2875" s="3" t="s">
        <v>7870</v>
      </c>
      <c r="C2875" s="3" t="s">
        <v>1013</v>
      </c>
      <c r="D2875" s="3" t="s">
        <v>7872</v>
      </c>
      <c r="E2875" s="3" t="s">
        <v>7909</v>
      </c>
      <c r="F2875" s="3" t="s">
        <v>7910</v>
      </c>
      <c r="G2875" s="3" t="s">
        <v>332</v>
      </c>
      <c r="H2875" s="3"/>
      <c r="I2875" s="2"/>
      <c r="J2875" s="2"/>
      <c r="L2875" s="2"/>
      <c r="M2875" s="3" t="s">
        <v>453</v>
      </c>
      <c r="N2875" s="3"/>
      <c r="O2875" s="3" t="s">
        <v>1013</v>
      </c>
      <c r="P2875" s="2"/>
      <c r="Q2875" s="2"/>
      <c r="S2875" s="2"/>
    </row>
    <row r="2876" spans="1:19" ht="15.75" customHeight="1">
      <c r="A2876" s="3" t="s">
        <v>453</v>
      </c>
      <c r="B2876" s="3" t="s">
        <v>7870</v>
      </c>
      <c r="C2876" s="3" t="s">
        <v>7911</v>
      </c>
      <c r="D2876" s="3" t="s">
        <v>7872</v>
      </c>
      <c r="E2876" s="3" t="s">
        <v>3582</v>
      </c>
      <c r="F2876" s="3" t="s">
        <v>7912</v>
      </c>
      <c r="G2876" s="3" t="s">
        <v>745</v>
      </c>
      <c r="H2876" s="3"/>
      <c r="I2876" s="2"/>
      <c r="J2876" s="2"/>
      <c r="L2876" s="2"/>
      <c r="M2876" s="3" t="s">
        <v>453</v>
      </c>
      <c r="N2876" s="3"/>
      <c r="O2876" s="3" t="s">
        <v>7911</v>
      </c>
      <c r="P2876" s="2"/>
      <c r="Q2876" s="2"/>
      <c r="S2876" s="2"/>
    </row>
    <row r="2877" spans="1:19" ht="15.75" customHeight="1">
      <c r="A2877" s="3" t="s">
        <v>453</v>
      </c>
      <c r="B2877" s="3" t="s">
        <v>7870</v>
      </c>
      <c r="C2877" s="3" t="s">
        <v>7913</v>
      </c>
      <c r="D2877" s="3" t="s">
        <v>7872</v>
      </c>
      <c r="E2877" s="3" t="s">
        <v>7914</v>
      </c>
      <c r="F2877" s="3" t="s">
        <v>7915</v>
      </c>
      <c r="G2877" s="3" t="s">
        <v>745</v>
      </c>
      <c r="H2877" s="3"/>
      <c r="I2877" s="2"/>
      <c r="J2877" s="2"/>
      <c r="L2877" s="2"/>
      <c r="M2877" s="3" t="s">
        <v>453</v>
      </c>
      <c r="N2877" s="3"/>
      <c r="O2877" s="3" t="s">
        <v>7913</v>
      </c>
      <c r="P2877" s="2"/>
      <c r="Q2877" s="2"/>
      <c r="S2877" s="2"/>
    </row>
    <row r="2878" spans="1:19" ht="15.75" customHeight="1">
      <c r="A2878" s="3" t="s">
        <v>453</v>
      </c>
      <c r="B2878" s="3" t="s">
        <v>7870</v>
      </c>
      <c r="C2878" s="3" t="s">
        <v>7916</v>
      </c>
      <c r="D2878" s="3" t="s">
        <v>7872</v>
      </c>
      <c r="E2878" s="3" t="s">
        <v>7917</v>
      </c>
      <c r="F2878" s="3" t="s">
        <v>7918</v>
      </c>
      <c r="G2878" s="3" t="s">
        <v>745</v>
      </c>
      <c r="H2878" s="3"/>
      <c r="I2878" s="2"/>
      <c r="J2878" s="2"/>
      <c r="L2878" s="2"/>
      <c r="M2878" s="3" t="s">
        <v>453</v>
      </c>
      <c r="N2878" s="3"/>
      <c r="O2878" s="3" t="s">
        <v>7916</v>
      </c>
      <c r="P2878" s="2"/>
      <c r="Q2878" s="2"/>
      <c r="S2878" s="2"/>
    </row>
    <row r="2879" spans="1:19" ht="15.75" customHeight="1">
      <c r="A2879" s="3" t="s">
        <v>453</v>
      </c>
      <c r="B2879" s="3" t="s">
        <v>7870</v>
      </c>
      <c r="C2879" s="3" t="s">
        <v>7919</v>
      </c>
      <c r="D2879" s="3" t="s">
        <v>7872</v>
      </c>
      <c r="E2879" s="3" t="s">
        <v>3439</v>
      </c>
      <c r="F2879" s="3" t="s">
        <v>7920</v>
      </c>
      <c r="G2879" s="3" t="s">
        <v>745</v>
      </c>
      <c r="H2879" s="3"/>
      <c r="I2879" s="2"/>
      <c r="J2879" s="2"/>
      <c r="L2879" s="2"/>
      <c r="M2879" s="3" t="s">
        <v>453</v>
      </c>
      <c r="N2879" s="3"/>
      <c r="O2879" s="3" t="s">
        <v>7919</v>
      </c>
      <c r="P2879" s="2"/>
      <c r="Q2879" s="2"/>
      <c r="S2879" s="2"/>
    </row>
    <row r="2880" spans="1:19" ht="15.75" customHeight="1">
      <c r="A2880" s="3" t="s">
        <v>453</v>
      </c>
      <c r="B2880" s="3" t="s">
        <v>7870</v>
      </c>
      <c r="C2880" s="3" t="s">
        <v>5559</v>
      </c>
      <c r="D2880" s="3" t="s">
        <v>7872</v>
      </c>
      <c r="E2880" s="3" t="s">
        <v>7921</v>
      </c>
      <c r="F2880" s="3" t="s">
        <v>7922</v>
      </c>
      <c r="G2880" s="3" t="s">
        <v>745</v>
      </c>
      <c r="H2880" s="3"/>
      <c r="I2880" s="2"/>
      <c r="J2880" s="2"/>
      <c r="L2880" s="2"/>
      <c r="M2880" s="3" t="s">
        <v>453</v>
      </c>
      <c r="N2880" s="3"/>
      <c r="O2880" s="3" t="s">
        <v>5559</v>
      </c>
      <c r="P2880" s="2"/>
      <c r="Q2880" s="2"/>
      <c r="S2880" s="2"/>
    </row>
    <row r="2881" spans="1:19" ht="15.75" customHeight="1">
      <c r="A2881" s="3" t="s">
        <v>453</v>
      </c>
      <c r="B2881" s="3" t="s">
        <v>7870</v>
      </c>
      <c r="C2881" s="3" t="s">
        <v>7743</v>
      </c>
      <c r="D2881" s="3" t="s">
        <v>7872</v>
      </c>
      <c r="E2881" s="3" t="s">
        <v>7923</v>
      </c>
      <c r="F2881" s="3" t="s">
        <v>7924</v>
      </c>
      <c r="G2881" s="3" t="s">
        <v>745</v>
      </c>
      <c r="H2881" s="3"/>
      <c r="I2881" s="2"/>
      <c r="J2881" s="2"/>
      <c r="L2881" s="2"/>
      <c r="M2881" s="3" t="s">
        <v>453</v>
      </c>
      <c r="N2881" s="3"/>
      <c r="O2881" s="3" t="s">
        <v>7743</v>
      </c>
      <c r="P2881" s="2"/>
      <c r="Q2881" s="2"/>
      <c r="S2881" s="2"/>
    </row>
    <row r="2882" spans="1:19" ht="15.75" customHeight="1">
      <c r="A2882" s="3" t="s">
        <v>453</v>
      </c>
      <c r="B2882" s="3" t="s">
        <v>7870</v>
      </c>
      <c r="C2882" s="3" t="s">
        <v>2746</v>
      </c>
      <c r="D2882" s="3" t="s">
        <v>7925</v>
      </c>
      <c r="E2882" s="3" t="s">
        <v>7926</v>
      </c>
      <c r="F2882" s="3" t="s">
        <v>7927</v>
      </c>
      <c r="G2882" s="3" t="s">
        <v>332</v>
      </c>
      <c r="H2882" s="3"/>
      <c r="I2882" s="2"/>
      <c r="J2882" s="2"/>
      <c r="L2882" s="2"/>
      <c r="M2882" s="3" t="s">
        <v>453</v>
      </c>
      <c r="N2882" s="3"/>
      <c r="O2882" s="3" t="s">
        <v>2746</v>
      </c>
      <c r="P2882" s="2"/>
      <c r="Q2882" s="2"/>
      <c r="S2882" s="2"/>
    </row>
    <row r="2883" spans="1:19" ht="15.75" customHeight="1">
      <c r="A2883" s="3" t="s">
        <v>453</v>
      </c>
      <c r="B2883" s="3" t="s">
        <v>7870</v>
      </c>
      <c r="C2883" s="3" t="s">
        <v>7928</v>
      </c>
      <c r="D2883" s="3" t="s">
        <v>7925</v>
      </c>
      <c r="E2883" s="3" t="s">
        <v>3788</v>
      </c>
      <c r="F2883" s="3" t="s">
        <v>7929</v>
      </c>
      <c r="G2883" s="3" t="s">
        <v>332</v>
      </c>
      <c r="H2883" s="3"/>
      <c r="I2883" s="2"/>
      <c r="J2883" s="2"/>
      <c r="L2883" s="2"/>
      <c r="M2883" s="3" t="s">
        <v>453</v>
      </c>
      <c r="N2883" s="3"/>
      <c r="O2883" s="3" t="s">
        <v>7928</v>
      </c>
      <c r="P2883" s="2"/>
      <c r="Q2883" s="2"/>
      <c r="S2883" s="2"/>
    </row>
    <row r="2884" spans="1:19" ht="15.75" customHeight="1">
      <c r="A2884" s="3" t="s">
        <v>453</v>
      </c>
      <c r="B2884" s="3" t="s">
        <v>7870</v>
      </c>
      <c r="C2884" s="3" t="s">
        <v>7930</v>
      </c>
      <c r="D2884" s="3" t="s">
        <v>7925</v>
      </c>
      <c r="E2884" s="3" t="s">
        <v>3791</v>
      </c>
      <c r="F2884" s="3" t="s">
        <v>7931</v>
      </c>
      <c r="G2884" s="3" t="s">
        <v>332</v>
      </c>
      <c r="H2884" s="3"/>
      <c r="I2884" s="2"/>
      <c r="J2884" s="2"/>
      <c r="L2884" s="2"/>
      <c r="M2884" s="3" t="s">
        <v>453</v>
      </c>
      <c r="N2884" s="3"/>
      <c r="O2884" s="3" t="s">
        <v>7930</v>
      </c>
      <c r="P2884" s="2"/>
      <c r="Q2884" s="2"/>
      <c r="S2884" s="2"/>
    </row>
    <row r="2885" spans="1:19" ht="15.75" customHeight="1">
      <c r="A2885" s="3" t="s">
        <v>453</v>
      </c>
      <c r="B2885" s="3" t="s">
        <v>7870</v>
      </c>
      <c r="C2885" s="3" t="s">
        <v>7932</v>
      </c>
      <c r="D2885" s="3" t="s">
        <v>7925</v>
      </c>
      <c r="E2885" s="3" t="s">
        <v>7933</v>
      </c>
      <c r="F2885" s="3" t="s">
        <v>7934</v>
      </c>
      <c r="G2885" s="3" t="s">
        <v>745</v>
      </c>
      <c r="H2885" s="3"/>
      <c r="I2885" s="2"/>
      <c r="J2885" s="2"/>
      <c r="L2885" s="2"/>
      <c r="M2885" s="3" t="s">
        <v>453</v>
      </c>
      <c r="N2885" s="3"/>
      <c r="O2885" s="3" t="s">
        <v>7932</v>
      </c>
      <c r="P2885" s="2"/>
      <c r="Q2885" s="2"/>
      <c r="S2885" s="2"/>
    </row>
    <row r="2886" spans="1:19" ht="15.75" customHeight="1">
      <c r="A2886" s="3" t="s">
        <v>453</v>
      </c>
      <c r="B2886" s="3" t="s">
        <v>7870</v>
      </c>
      <c r="C2886" s="3" t="s">
        <v>927</v>
      </c>
      <c r="D2886" s="3" t="s">
        <v>7925</v>
      </c>
      <c r="E2886" s="3" t="s">
        <v>7935</v>
      </c>
      <c r="F2886" s="3" t="s">
        <v>7936</v>
      </c>
      <c r="G2886" s="3" t="s">
        <v>745</v>
      </c>
      <c r="H2886" s="3"/>
      <c r="I2886" s="2"/>
      <c r="J2886" s="2"/>
      <c r="L2886" s="2"/>
      <c r="M2886" s="3" t="s">
        <v>453</v>
      </c>
      <c r="N2886" s="3"/>
      <c r="O2886" s="3" t="s">
        <v>927</v>
      </c>
      <c r="P2886" s="2"/>
      <c r="Q2886" s="2"/>
      <c r="S2886" s="2"/>
    </row>
    <row r="2887" spans="1:19" ht="15.75" customHeight="1">
      <c r="A2887" s="3" t="s">
        <v>453</v>
      </c>
      <c r="B2887" s="3" t="s">
        <v>7870</v>
      </c>
      <c r="C2887" s="3" t="s">
        <v>7937</v>
      </c>
      <c r="D2887" s="3" t="s">
        <v>7925</v>
      </c>
      <c r="E2887" s="3" t="s">
        <v>7938</v>
      </c>
      <c r="F2887" s="3" t="s">
        <v>7939</v>
      </c>
      <c r="G2887" s="3" t="s">
        <v>745</v>
      </c>
      <c r="H2887" s="3"/>
      <c r="I2887" s="2"/>
      <c r="J2887" s="2"/>
      <c r="L2887" s="2"/>
      <c r="M2887" s="3" t="s">
        <v>453</v>
      </c>
      <c r="N2887" s="3"/>
      <c r="O2887" s="3" t="s">
        <v>7937</v>
      </c>
      <c r="P2887" s="2"/>
      <c r="Q2887" s="2"/>
      <c r="S2887" s="2"/>
    </row>
    <row r="2888" spans="1:19" ht="15.75" customHeight="1">
      <c r="A2888" s="3" t="s">
        <v>453</v>
      </c>
      <c r="B2888" s="3" t="s">
        <v>7870</v>
      </c>
      <c r="C2888" s="3" t="s">
        <v>7940</v>
      </c>
      <c r="D2888" s="3" t="s">
        <v>7925</v>
      </c>
      <c r="E2888" s="3" t="s">
        <v>3990</v>
      </c>
      <c r="F2888" s="3" t="s">
        <v>7941</v>
      </c>
      <c r="G2888" s="3" t="s">
        <v>745</v>
      </c>
      <c r="H2888" s="3"/>
      <c r="I2888" s="2"/>
      <c r="J2888" s="2"/>
      <c r="L2888" s="2"/>
      <c r="M2888" s="3" t="s">
        <v>453</v>
      </c>
      <c r="N2888" s="3"/>
      <c r="O2888" s="3" t="s">
        <v>7940</v>
      </c>
      <c r="P2888" s="2"/>
      <c r="Q2888" s="2"/>
      <c r="S2888" s="2"/>
    </row>
    <row r="2889" spans="1:19" ht="15.75" customHeight="1">
      <c r="A2889" s="3" t="s">
        <v>453</v>
      </c>
      <c r="B2889" s="3" t="s">
        <v>7870</v>
      </c>
      <c r="C2889" s="3" t="s">
        <v>7942</v>
      </c>
      <c r="D2889" s="3" t="s">
        <v>7925</v>
      </c>
      <c r="E2889" s="3" t="s">
        <v>7943</v>
      </c>
      <c r="F2889" s="3" t="s">
        <v>7944</v>
      </c>
      <c r="G2889" s="3" t="s">
        <v>745</v>
      </c>
      <c r="H2889" s="3"/>
      <c r="I2889" s="2"/>
      <c r="J2889" s="2"/>
      <c r="L2889" s="2"/>
      <c r="M2889" s="3" t="s">
        <v>453</v>
      </c>
      <c r="N2889" s="3"/>
      <c r="O2889" s="3" t="s">
        <v>7942</v>
      </c>
      <c r="P2889" s="2"/>
      <c r="Q2889" s="2"/>
      <c r="S2889" s="2"/>
    </row>
    <row r="2890" spans="1:19" ht="15.75" customHeight="1">
      <c r="A2890" s="3" t="s">
        <v>453</v>
      </c>
      <c r="B2890" s="3" t="s">
        <v>7870</v>
      </c>
      <c r="C2890" s="3" t="s">
        <v>7945</v>
      </c>
      <c r="D2890" s="3" t="s">
        <v>7925</v>
      </c>
      <c r="E2890" s="3" t="s">
        <v>7946</v>
      </c>
      <c r="F2890" s="3" t="s">
        <v>7947</v>
      </c>
      <c r="G2890" s="3" t="s">
        <v>332</v>
      </c>
      <c r="H2890" s="3"/>
      <c r="I2890" s="2"/>
      <c r="J2890" s="2"/>
      <c r="L2890" s="2"/>
      <c r="M2890" s="3" t="s">
        <v>453</v>
      </c>
      <c r="N2890" s="3"/>
      <c r="O2890" s="3" t="s">
        <v>7945</v>
      </c>
      <c r="P2890" s="2"/>
      <c r="Q2890" s="2"/>
      <c r="S2890" s="2"/>
    </row>
    <row r="2891" spans="1:19" ht="15.75" customHeight="1">
      <c r="A2891" s="3" t="s">
        <v>453</v>
      </c>
      <c r="B2891" s="3" t="s">
        <v>7870</v>
      </c>
      <c r="C2891" s="3" t="s">
        <v>7948</v>
      </c>
      <c r="D2891" s="3" t="s">
        <v>7949</v>
      </c>
      <c r="E2891" s="3" t="s">
        <v>7950</v>
      </c>
      <c r="F2891" s="3" t="s">
        <v>7951</v>
      </c>
      <c r="G2891" s="3" t="s">
        <v>741</v>
      </c>
      <c r="H2891" s="3"/>
      <c r="I2891" s="2"/>
      <c r="J2891" s="2"/>
      <c r="L2891" s="2"/>
      <c r="M2891" s="3" t="s">
        <v>453</v>
      </c>
      <c r="N2891" s="3"/>
      <c r="O2891" s="3" t="s">
        <v>7948</v>
      </c>
      <c r="P2891" s="2"/>
      <c r="Q2891" s="2"/>
      <c r="S2891" s="2"/>
    </row>
    <row r="2892" spans="1:19" ht="15.75" customHeight="1">
      <c r="A2892" s="3" t="s">
        <v>453</v>
      </c>
      <c r="B2892" s="3" t="s">
        <v>7870</v>
      </c>
      <c r="C2892" s="3" t="s">
        <v>7952</v>
      </c>
      <c r="D2892" s="3" t="s">
        <v>7949</v>
      </c>
      <c r="E2892" s="3" t="s">
        <v>7953</v>
      </c>
      <c r="F2892" s="3" t="s">
        <v>7954</v>
      </c>
      <c r="G2892" s="3" t="s">
        <v>745</v>
      </c>
      <c r="H2892" s="3"/>
      <c r="I2892" s="2"/>
      <c r="J2892" s="2"/>
      <c r="L2892" s="2"/>
      <c r="M2892" s="3" t="s">
        <v>453</v>
      </c>
      <c r="N2892" s="3"/>
      <c r="O2892" s="3" t="s">
        <v>7952</v>
      </c>
      <c r="P2892" s="2"/>
      <c r="Q2892" s="2"/>
      <c r="S2892" s="2"/>
    </row>
    <row r="2893" spans="1:19" ht="15.75" customHeight="1">
      <c r="A2893" s="3" t="s">
        <v>453</v>
      </c>
      <c r="B2893" s="3" t="s">
        <v>7870</v>
      </c>
      <c r="C2893" s="3" t="s">
        <v>7955</v>
      </c>
      <c r="D2893" s="3" t="s">
        <v>7949</v>
      </c>
      <c r="E2893" s="3" t="s">
        <v>3487</v>
      </c>
      <c r="F2893" s="3" t="s">
        <v>7956</v>
      </c>
      <c r="G2893" s="3" t="s">
        <v>745</v>
      </c>
      <c r="H2893" s="3"/>
      <c r="I2893" s="2"/>
      <c r="J2893" s="2"/>
      <c r="L2893" s="2"/>
      <c r="M2893" s="3" t="s">
        <v>453</v>
      </c>
      <c r="N2893" s="3"/>
      <c r="O2893" s="3" t="s">
        <v>7955</v>
      </c>
      <c r="P2893" s="2"/>
      <c r="Q2893" s="2"/>
      <c r="S2893" s="2"/>
    </row>
    <row r="2894" spans="1:19" ht="15.75" customHeight="1">
      <c r="A2894" s="3" t="s">
        <v>453</v>
      </c>
      <c r="B2894" s="3" t="s">
        <v>7870</v>
      </c>
      <c r="C2894" s="3" t="s">
        <v>6979</v>
      </c>
      <c r="D2894" s="3" t="s">
        <v>7949</v>
      </c>
      <c r="E2894" s="3" t="s">
        <v>4440</v>
      </c>
      <c r="F2894" s="3" t="s">
        <v>7957</v>
      </c>
      <c r="G2894" s="3" t="s">
        <v>745</v>
      </c>
      <c r="H2894" s="3"/>
      <c r="I2894" s="2"/>
      <c r="J2894" s="2"/>
      <c r="L2894" s="2"/>
      <c r="M2894" s="3" t="s">
        <v>453</v>
      </c>
      <c r="N2894" s="3"/>
      <c r="O2894" s="3" t="s">
        <v>6979</v>
      </c>
      <c r="P2894" s="2"/>
      <c r="Q2894" s="2"/>
      <c r="S2894" s="2"/>
    </row>
    <row r="2895" spans="1:19" ht="15.75" customHeight="1">
      <c r="A2895" s="3" t="s">
        <v>453</v>
      </c>
      <c r="B2895" s="3" t="s">
        <v>7870</v>
      </c>
      <c r="C2895" s="3" t="s">
        <v>5962</v>
      </c>
      <c r="D2895" s="3" t="s">
        <v>7949</v>
      </c>
      <c r="E2895" s="3" t="s">
        <v>7019</v>
      </c>
      <c r="F2895" s="3" t="s">
        <v>7958</v>
      </c>
      <c r="G2895" s="3" t="s">
        <v>745</v>
      </c>
      <c r="H2895" s="3"/>
      <c r="I2895" s="2"/>
      <c r="J2895" s="2"/>
      <c r="L2895" s="2"/>
      <c r="M2895" s="3" t="s">
        <v>453</v>
      </c>
      <c r="N2895" s="3"/>
      <c r="O2895" s="3" t="s">
        <v>5962</v>
      </c>
      <c r="P2895" s="2"/>
      <c r="Q2895" s="2"/>
      <c r="S2895" s="2"/>
    </row>
    <row r="2896" spans="1:19" ht="15.75" customHeight="1">
      <c r="A2896" s="3" t="s">
        <v>453</v>
      </c>
      <c r="B2896" s="3" t="s">
        <v>7870</v>
      </c>
      <c r="C2896" s="3" t="s">
        <v>7959</v>
      </c>
      <c r="D2896" s="3" t="s">
        <v>7949</v>
      </c>
      <c r="E2896" s="3" t="s">
        <v>1151</v>
      </c>
      <c r="F2896" s="3" t="s">
        <v>7960</v>
      </c>
      <c r="G2896" s="3" t="s">
        <v>745</v>
      </c>
      <c r="H2896" s="3"/>
      <c r="I2896" s="2"/>
      <c r="J2896" s="2"/>
      <c r="L2896" s="2"/>
      <c r="M2896" s="3" t="s">
        <v>453</v>
      </c>
      <c r="N2896" s="3"/>
      <c r="O2896" s="3" t="s">
        <v>7959</v>
      </c>
      <c r="P2896" s="2"/>
      <c r="Q2896" s="2"/>
      <c r="S2896" s="2"/>
    </row>
    <row r="2897" spans="1:19" ht="15.75" customHeight="1">
      <c r="A2897" s="3" t="s">
        <v>453</v>
      </c>
      <c r="B2897" s="3" t="s">
        <v>7870</v>
      </c>
      <c r="C2897" s="3" t="s">
        <v>7961</v>
      </c>
      <c r="D2897" s="3" t="s">
        <v>7949</v>
      </c>
      <c r="E2897" s="3" t="s">
        <v>7962</v>
      </c>
      <c r="F2897" s="3" t="s">
        <v>7963</v>
      </c>
      <c r="G2897" s="3" t="s">
        <v>745</v>
      </c>
      <c r="H2897" s="3"/>
      <c r="I2897" s="2"/>
      <c r="J2897" s="2"/>
      <c r="L2897" s="2"/>
      <c r="M2897" s="3" t="s">
        <v>453</v>
      </c>
      <c r="N2897" s="3"/>
      <c r="O2897" s="3" t="s">
        <v>7961</v>
      </c>
      <c r="P2897" s="2"/>
      <c r="Q2897" s="2"/>
      <c r="S2897" s="2"/>
    </row>
    <row r="2898" spans="1:19" ht="15.75" customHeight="1">
      <c r="A2898" s="3" t="s">
        <v>453</v>
      </c>
      <c r="B2898" s="3" t="s">
        <v>7870</v>
      </c>
      <c r="C2898" s="3" t="s">
        <v>7964</v>
      </c>
      <c r="D2898" s="3" t="s">
        <v>7949</v>
      </c>
      <c r="E2898" s="3" t="s">
        <v>3484</v>
      </c>
      <c r="F2898" s="3" t="s">
        <v>7965</v>
      </c>
      <c r="G2898" s="3" t="s">
        <v>745</v>
      </c>
      <c r="H2898" s="3"/>
      <c r="I2898" s="2"/>
      <c r="J2898" s="2"/>
      <c r="L2898" s="2"/>
      <c r="M2898" s="3" t="s">
        <v>453</v>
      </c>
      <c r="N2898" s="3"/>
      <c r="O2898" s="3" t="s">
        <v>7964</v>
      </c>
      <c r="P2898" s="2"/>
      <c r="Q2898" s="2"/>
      <c r="S2898" s="2"/>
    </row>
    <row r="2899" spans="1:19" ht="15.75" customHeight="1">
      <c r="A2899" s="3" t="s">
        <v>453</v>
      </c>
      <c r="B2899" s="3" t="s">
        <v>7870</v>
      </c>
      <c r="C2899" s="3" t="s">
        <v>7966</v>
      </c>
      <c r="D2899" s="3" t="s">
        <v>7949</v>
      </c>
      <c r="E2899" s="3" t="s">
        <v>7967</v>
      </c>
      <c r="F2899" s="3" t="s">
        <v>7968</v>
      </c>
      <c r="G2899" s="3" t="s">
        <v>745</v>
      </c>
      <c r="H2899" s="3"/>
      <c r="I2899" s="2"/>
      <c r="J2899" s="2"/>
      <c r="L2899" s="2"/>
      <c r="M2899" s="3" t="s">
        <v>453</v>
      </c>
      <c r="N2899" s="3"/>
      <c r="O2899" s="3" t="s">
        <v>7966</v>
      </c>
      <c r="P2899" s="2"/>
      <c r="Q2899" s="2"/>
      <c r="S2899" s="2"/>
    </row>
    <row r="2900" spans="1:19" ht="15.75" customHeight="1">
      <c r="A2900" s="3" t="s">
        <v>453</v>
      </c>
      <c r="B2900" s="3" t="s">
        <v>7870</v>
      </c>
      <c r="C2900" s="3" t="s">
        <v>1515</v>
      </c>
      <c r="D2900" s="3" t="s">
        <v>7949</v>
      </c>
      <c r="E2900" s="3" t="s">
        <v>7969</v>
      </c>
      <c r="F2900" s="3" t="s">
        <v>7970</v>
      </c>
      <c r="G2900" s="3" t="s">
        <v>745</v>
      </c>
      <c r="H2900" s="3"/>
      <c r="I2900" s="2"/>
      <c r="J2900" s="2"/>
      <c r="L2900" s="2"/>
      <c r="M2900" s="3" t="s">
        <v>453</v>
      </c>
      <c r="N2900" s="3"/>
      <c r="O2900" s="3" t="s">
        <v>1515</v>
      </c>
      <c r="P2900" s="2"/>
      <c r="Q2900" s="2"/>
      <c r="S2900" s="2"/>
    </row>
    <row r="2901" spans="1:19" ht="15.75" customHeight="1">
      <c r="A2901" s="3" t="s">
        <v>453</v>
      </c>
      <c r="B2901" s="3" t="s">
        <v>7870</v>
      </c>
      <c r="C2901" s="3" t="s">
        <v>7715</v>
      </c>
      <c r="D2901" s="3" t="s">
        <v>7949</v>
      </c>
      <c r="E2901" s="3" t="s">
        <v>7971</v>
      </c>
      <c r="F2901" s="3" t="s">
        <v>7972</v>
      </c>
      <c r="G2901" s="3" t="s">
        <v>745</v>
      </c>
      <c r="H2901" s="3"/>
      <c r="I2901" s="2"/>
      <c r="J2901" s="2"/>
      <c r="L2901" s="2"/>
      <c r="M2901" s="3" t="s">
        <v>453</v>
      </c>
      <c r="N2901" s="3"/>
      <c r="O2901" s="3" t="s">
        <v>7715</v>
      </c>
      <c r="P2901" s="2"/>
      <c r="Q2901" s="2"/>
      <c r="S2901" s="2"/>
    </row>
    <row r="2902" spans="1:19" ht="15.75" customHeight="1">
      <c r="A2902" s="3" t="s">
        <v>453</v>
      </c>
      <c r="B2902" s="3" t="s">
        <v>7870</v>
      </c>
      <c r="C2902" s="3" t="s">
        <v>7973</v>
      </c>
      <c r="D2902" s="3" t="s">
        <v>7949</v>
      </c>
      <c r="E2902" s="3" t="s">
        <v>7974</v>
      </c>
      <c r="F2902" s="3" t="s">
        <v>7975</v>
      </c>
      <c r="G2902" s="3" t="s">
        <v>745</v>
      </c>
      <c r="H2902" s="3"/>
      <c r="I2902" s="2"/>
      <c r="J2902" s="2"/>
      <c r="L2902" s="2"/>
      <c r="M2902" s="3" t="s">
        <v>453</v>
      </c>
      <c r="N2902" s="3"/>
      <c r="O2902" s="3" t="s">
        <v>7973</v>
      </c>
      <c r="P2902" s="2"/>
      <c r="Q2902" s="2"/>
      <c r="S2902" s="2"/>
    </row>
    <row r="2903" spans="1:19" ht="15.75" customHeight="1">
      <c r="A2903" s="3" t="s">
        <v>453</v>
      </c>
      <c r="B2903" s="3" t="s">
        <v>7870</v>
      </c>
      <c r="C2903" s="3" t="s">
        <v>7976</v>
      </c>
      <c r="D2903" s="3" t="s">
        <v>7949</v>
      </c>
      <c r="E2903" s="3" t="s">
        <v>3478</v>
      </c>
      <c r="F2903" s="3" t="s">
        <v>7977</v>
      </c>
      <c r="G2903" s="3" t="s">
        <v>745</v>
      </c>
      <c r="H2903" s="3"/>
      <c r="I2903" s="2"/>
      <c r="J2903" s="2"/>
      <c r="L2903" s="2"/>
      <c r="M2903" s="3" t="s">
        <v>453</v>
      </c>
      <c r="N2903" s="3"/>
      <c r="O2903" s="3" t="s">
        <v>7976</v>
      </c>
      <c r="P2903" s="2"/>
      <c r="Q2903" s="2"/>
      <c r="S2903" s="2"/>
    </row>
    <row r="2904" spans="1:19" ht="15.75" customHeight="1">
      <c r="A2904" s="3" t="s">
        <v>453</v>
      </c>
      <c r="B2904" s="3" t="s">
        <v>7870</v>
      </c>
      <c r="C2904" s="3" t="s">
        <v>7978</v>
      </c>
      <c r="D2904" s="3" t="s">
        <v>7949</v>
      </c>
      <c r="E2904" s="3" t="s">
        <v>7979</v>
      </c>
      <c r="F2904" s="3" t="s">
        <v>7980</v>
      </c>
      <c r="G2904" s="3" t="s">
        <v>745</v>
      </c>
      <c r="H2904" s="3"/>
      <c r="I2904" s="2"/>
      <c r="J2904" s="2"/>
      <c r="L2904" s="2"/>
      <c r="M2904" s="3" t="s">
        <v>453</v>
      </c>
      <c r="N2904" s="3"/>
      <c r="O2904" s="3" t="s">
        <v>7978</v>
      </c>
      <c r="P2904" s="2"/>
      <c r="Q2904" s="2"/>
      <c r="S2904" s="2"/>
    </row>
    <row r="2905" spans="1:19" ht="15.75" customHeight="1">
      <c r="A2905" s="3" t="s">
        <v>453</v>
      </c>
      <c r="B2905" s="3" t="s">
        <v>7870</v>
      </c>
      <c r="C2905" s="3" t="s">
        <v>7981</v>
      </c>
      <c r="D2905" s="3" t="s">
        <v>7949</v>
      </c>
      <c r="E2905" s="3" t="s">
        <v>7982</v>
      </c>
      <c r="F2905" s="3" t="s">
        <v>7983</v>
      </c>
      <c r="G2905" s="3" t="s">
        <v>745</v>
      </c>
      <c r="H2905" s="3"/>
      <c r="I2905" s="2"/>
      <c r="J2905" s="2"/>
      <c r="L2905" s="2"/>
      <c r="M2905" s="3" t="s">
        <v>453</v>
      </c>
      <c r="N2905" s="3"/>
      <c r="O2905" s="3" t="s">
        <v>7981</v>
      </c>
      <c r="P2905" s="2"/>
      <c r="Q2905" s="2"/>
      <c r="S2905" s="2"/>
    </row>
    <row r="2906" spans="1:19" ht="15.75" customHeight="1">
      <c r="A2906" s="3" t="s">
        <v>453</v>
      </c>
      <c r="B2906" s="3" t="s">
        <v>7870</v>
      </c>
      <c r="C2906" s="3" t="s">
        <v>7984</v>
      </c>
      <c r="D2906" s="3" t="s">
        <v>7949</v>
      </c>
      <c r="E2906" s="3" t="s">
        <v>7985</v>
      </c>
      <c r="F2906" s="3" t="s">
        <v>7986</v>
      </c>
      <c r="G2906" s="3" t="s">
        <v>745</v>
      </c>
      <c r="H2906" s="3"/>
      <c r="I2906" s="2"/>
      <c r="J2906" s="2"/>
      <c r="L2906" s="2"/>
      <c r="M2906" s="3" t="s">
        <v>453</v>
      </c>
      <c r="N2906" s="3"/>
      <c r="O2906" s="3" t="s">
        <v>7984</v>
      </c>
      <c r="P2906" s="2"/>
      <c r="Q2906" s="2"/>
      <c r="S2906" s="2"/>
    </row>
    <row r="2907" spans="1:19" ht="15.75" customHeight="1">
      <c r="A2907" s="3" t="s">
        <v>453</v>
      </c>
      <c r="B2907" s="3" t="s">
        <v>7870</v>
      </c>
      <c r="C2907" s="3" t="s">
        <v>7987</v>
      </c>
      <c r="D2907" s="3" t="s">
        <v>7949</v>
      </c>
      <c r="E2907" s="3" t="s">
        <v>7988</v>
      </c>
      <c r="F2907" s="3" t="s">
        <v>7989</v>
      </c>
      <c r="G2907" s="3" t="s">
        <v>745</v>
      </c>
      <c r="H2907" s="3"/>
      <c r="I2907" s="2"/>
      <c r="J2907" s="2"/>
      <c r="L2907" s="2"/>
      <c r="M2907" s="3" t="s">
        <v>453</v>
      </c>
      <c r="N2907" s="3"/>
      <c r="O2907" s="3" t="s">
        <v>7987</v>
      </c>
      <c r="P2907" s="2"/>
      <c r="Q2907" s="2"/>
      <c r="S2907" s="2"/>
    </row>
    <row r="2908" spans="1:19" ht="15.75" customHeight="1">
      <c r="A2908" s="3" t="s">
        <v>453</v>
      </c>
      <c r="B2908" s="3" t="s">
        <v>7870</v>
      </c>
      <c r="C2908" s="3" t="s">
        <v>7990</v>
      </c>
      <c r="D2908" s="3" t="s">
        <v>7949</v>
      </c>
      <c r="E2908" s="3" t="s">
        <v>7991</v>
      </c>
      <c r="F2908" s="3" t="s">
        <v>7992</v>
      </c>
      <c r="G2908" s="3" t="s">
        <v>745</v>
      </c>
      <c r="H2908" s="3"/>
      <c r="I2908" s="2"/>
      <c r="J2908" s="2"/>
      <c r="L2908" s="2"/>
      <c r="M2908" s="3" t="s">
        <v>453</v>
      </c>
      <c r="N2908" s="3"/>
      <c r="O2908" s="3" t="s">
        <v>7990</v>
      </c>
      <c r="P2908" s="2"/>
      <c r="Q2908" s="2"/>
      <c r="S2908" s="2"/>
    </row>
    <row r="2909" spans="1:19" ht="15.75" customHeight="1">
      <c r="A2909" s="3" t="s">
        <v>453</v>
      </c>
      <c r="B2909" s="3" t="s">
        <v>7870</v>
      </c>
      <c r="C2909" s="3" t="s">
        <v>7993</v>
      </c>
      <c r="D2909" s="3" t="s">
        <v>7949</v>
      </c>
      <c r="E2909" s="3" t="s">
        <v>5249</v>
      </c>
      <c r="F2909" s="3" t="s">
        <v>7994</v>
      </c>
      <c r="G2909" s="3" t="s">
        <v>745</v>
      </c>
      <c r="H2909" s="3"/>
      <c r="I2909" s="2"/>
      <c r="J2909" s="2"/>
      <c r="L2909" s="2"/>
      <c r="M2909" s="3" t="s">
        <v>453</v>
      </c>
      <c r="N2909" s="3"/>
      <c r="O2909" s="3" t="s">
        <v>7993</v>
      </c>
      <c r="P2909" s="2"/>
      <c r="Q2909" s="2"/>
      <c r="S2909" s="2"/>
    </row>
    <row r="2910" spans="1:19" ht="15.75" customHeight="1">
      <c r="A2910" s="3" t="s">
        <v>453</v>
      </c>
      <c r="B2910" s="3" t="s">
        <v>7870</v>
      </c>
      <c r="C2910" s="3" t="s">
        <v>7995</v>
      </c>
      <c r="D2910" s="3" t="s">
        <v>7949</v>
      </c>
      <c r="E2910" s="3" t="s">
        <v>761</v>
      </c>
      <c r="F2910" s="3" t="s">
        <v>7996</v>
      </c>
      <c r="G2910" s="3" t="s">
        <v>745</v>
      </c>
      <c r="H2910" s="3"/>
      <c r="I2910" s="2"/>
      <c r="J2910" s="2"/>
      <c r="L2910" s="2"/>
      <c r="M2910" s="3" t="s">
        <v>453</v>
      </c>
      <c r="N2910" s="3"/>
      <c r="O2910" s="3" t="s">
        <v>7995</v>
      </c>
      <c r="P2910" s="2"/>
      <c r="Q2910" s="2"/>
      <c r="S2910" s="2"/>
    </row>
    <row r="2911" spans="1:19" ht="15.75" customHeight="1">
      <c r="A2911" s="3" t="s">
        <v>453</v>
      </c>
      <c r="B2911" s="3" t="s">
        <v>7870</v>
      </c>
      <c r="C2911" s="3" t="s">
        <v>7997</v>
      </c>
      <c r="D2911" s="3" t="s">
        <v>7949</v>
      </c>
      <c r="E2911" s="3" t="s">
        <v>3481</v>
      </c>
      <c r="F2911" s="3" t="s">
        <v>7998</v>
      </c>
      <c r="G2911" s="3" t="s">
        <v>745</v>
      </c>
      <c r="H2911" s="3"/>
      <c r="I2911" s="2"/>
      <c r="J2911" s="2"/>
      <c r="L2911" s="2"/>
      <c r="M2911" s="3" t="s">
        <v>453</v>
      </c>
      <c r="N2911" s="3"/>
      <c r="O2911" s="3" t="s">
        <v>7997</v>
      </c>
      <c r="P2911" s="2"/>
      <c r="Q2911" s="2"/>
      <c r="S2911" s="2"/>
    </row>
    <row r="2912" spans="1:19" ht="15.75" customHeight="1">
      <c r="A2912" s="3" t="s">
        <v>453</v>
      </c>
      <c r="B2912" s="3" t="s">
        <v>7870</v>
      </c>
      <c r="C2912" s="3" t="s">
        <v>7999</v>
      </c>
      <c r="D2912" s="3" t="s">
        <v>7949</v>
      </c>
      <c r="E2912" s="3" t="s">
        <v>8000</v>
      </c>
      <c r="F2912" s="3" t="s">
        <v>8001</v>
      </c>
      <c r="G2912" s="3" t="s">
        <v>745</v>
      </c>
      <c r="H2912" s="3"/>
      <c r="I2912" s="2"/>
      <c r="J2912" s="2"/>
      <c r="L2912" s="2"/>
      <c r="M2912" s="3" t="s">
        <v>453</v>
      </c>
      <c r="N2912" s="3"/>
      <c r="O2912" s="3" t="s">
        <v>7999</v>
      </c>
      <c r="P2912" s="2"/>
      <c r="Q2912" s="2"/>
      <c r="S2912" s="2"/>
    </row>
    <row r="2913" spans="1:19" ht="15.75" customHeight="1">
      <c r="A2913" s="3" t="s">
        <v>453</v>
      </c>
      <c r="B2913" s="3" t="s">
        <v>7870</v>
      </c>
      <c r="C2913" s="3" t="s">
        <v>8002</v>
      </c>
      <c r="D2913" s="3" t="s">
        <v>8003</v>
      </c>
      <c r="E2913" s="3" t="s">
        <v>8004</v>
      </c>
      <c r="F2913" s="3" t="s">
        <v>8005</v>
      </c>
      <c r="G2913" s="3" t="s">
        <v>741</v>
      </c>
      <c r="H2913" s="3"/>
      <c r="I2913" s="2"/>
      <c r="J2913" s="2"/>
      <c r="L2913" s="2"/>
      <c r="M2913" s="3" t="s">
        <v>453</v>
      </c>
      <c r="N2913" s="3"/>
      <c r="O2913" s="3" t="s">
        <v>8002</v>
      </c>
      <c r="P2913" s="2"/>
      <c r="Q2913" s="2"/>
      <c r="S2913" s="2"/>
    </row>
    <row r="2914" spans="1:19" ht="15.75" customHeight="1">
      <c r="A2914" s="3" t="s">
        <v>453</v>
      </c>
      <c r="B2914" s="3" t="s">
        <v>7870</v>
      </c>
      <c r="C2914" s="3" t="s">
        <v>6047</v>
      </c>
      <c r="D2914" s="3" t="s">
        <v>8003</v>
      </c>
      <c r="E2914" s="3" t="s">
        <v>8006</v>
      </c>
      <c r="F2914" s="3" t="s">
        <v>8007</v>
      </c>
      <c r="G2914" s="3" t="s">
        <v>745</v>
      </c>
      <c r="H2914" s="3"/>
      <c r="I2914" s="2"/>
      <c r="J2914" s="2"/>
      <c r="L2914" s="2"/>
      <c r="M2914" s="3" t="s">
        <v>453</v>
      </c>
      <c r="N2914" s="3"/>
      <c r="O2914" s="3" t="s">
        <v>6047</v>
      </c>
      <c r="P2914" s="2"/>
      <c r="Q2914" s="2"/>
      <c r="S2914" s="2"/>
    </row>
    <row r="2915" spans="1:19" ht="15.75" customHeight="1">
      <c r="A2915" s="3" t="s">
        <v>453</v>
      </c>
      <c r="B2915" s="3" t="s">
        <v>7870</v>
      </c>
      <c r="C2915" s="3" t="s">
        <v>8008</v>
      </c>
      <c r="D2915" s="3" t="s">
        <v>8003</v>
      </c>
      <c r="E2915" s="3" t="s">
        <v>3492</v>
      </c>
      <c r="F2915" s="3" t="s">
        <v>8009</v>
      </c>
      <c r="G2915" s="3" t="s">
        <v>745</v>
      </c>
      <c r="H2915" s="3"/>
      <c r="I2915" s="2"/>
      <c r="J2915" s="2"/>
      <c r="L2915" s="2"/>
      <c r="M2915" s="3" t="s">
        <v>453</v>
      </c>
      <c r="N2915" s="3"/>
      <c r="O2915" s="3" t="s">
        <v>8008</v>
      </c>
      <c r="P2915" s="2"/>
      <c r="Q2915" s="2"/>
      <c r="S2915" s="2"/>
    </row>
    <row r="2916" spans="1:19" ht="15.75" customHeight="1">
      <c r="A2916" s="3" t="s">
        <v>453</v>
      </c>
      <c r="B2916" s="3" t="s">
        <v>7870</v>
      </c>
      <c r="C2916" s="3" t="s">
        <v>8010</v>
      </c>
      <c r="D2916" s="3" t="s">
        <v>8003</v>
      </c>
      <c r="E2916" s="3" t="s">
        <v>8011</v>
      </c>
      <c r="F2916" s="3" t="s">
        <v>8012</v>
      </c>
      <c r="G2916" s="3" t="s">
        <v>745</v>
      </c>
      <c r="H2916" s="3"/>
      <c r="I2916" s="2"/>
      <c r="J2916" s="2"/>
      <c r="L2916" s="2"/>
      <c r="M2916" s="3" t="s">
        <v>453</v>
      </c>
      <c r="N2916" s="3"/>
      <c r="O2916" s="3" t="s">
        <v>8010</v>
      </c>
      <c r="P2916" s="2"/>
      <c r="Q2916" s="2"/>
      <c r="S2916" s="2"/>
    </row>
    <row r="2917" spans="1:19" ht="15.75" customHeight="1">
      <c r="A2917" s="3" t="s">
        <v>453</v>
      </c>
      <c r="B2917" s="3" t="s">
        <v>7870</v>
      </c>
      <c r="C2917" s="3" t="s">
        <v>8013</v>
      </c>
      <c r="D2917" s="3" t="s">
        <v>8003</v>
      </c>
      <c r="E2917" s="3" t="s">
        <v>1004</v>
      </c>
      <c r="F2917" s="3" t="s">
        <v>8014</v>
      </c>
      <c r="G2917" s="3" t="s">
        <v>745</v>
      </c>
      <c r="H2917" s="3"/>
      <c r="I2917" s="2"/>
      <c r="J2917" s="2"/>
      <c r="L2917" s="2"/>
      <c r="M2917" s="3" t="s">
        <v>453</v>
      </c>
      <c r="N2917" s="3"/>
      <c r="O2917" s="3" t="s">
        <v>8013</v>
      </c>
      <c r="P2917" s="2"/>
      <c r="Q2917" s="2"/>
      <c r="S2917" s="2"/>
    </row>
    <row r="2918" spans="1:19" ht="15.75" customHeight="1">
      <c r="A2918" s="3" t="s">
        <v>453</v>
      </c>
      <c r="B2918" s="3" t="s">
        <v>7870</v>
      </c>
      <c r="C2918" s="3" t="s">
        <v>8015</v>
      </c>
      <c r="D2918" s="3" t="s">
        <v>8003</v>
      </c>
      <c r="E2918" s="3" t="s">
        <v>3502</v>
      </c>
      <c r="F2918" s="3" t="s">
        <v>8016</v>
      </c>
      <c r="G2918" s="3" t="s">
        <v>745</v>
      </c>
      <c r="H2918" s="3"/>
      <c r="I2918" s="2"/>
      <c r="J2918" s="2"/>
      <c r="L2918" s="2"/>
      <c r="M2918" s="3" t="s">
        <v>453</v>
      </c>
      <c r="N2918" s="3"/>
      <c r="O2918" s="3" t="s">
        <v>8015</v>
      </c>
      <c r="P2918" s="2"/>
      <c r="Q2918" s="2"/>
      <c r="S2918" s="2"/>
    </row>
    <row r="2919" spans="1:19" ht="15.75" customHeight="1">
      <c r="A2919" s="3" t="s">
        <v>453</v>
      </c>
      <c r="B2919" s="3" t="s">
        <v>7870</v>
      </c>
      <c r="C2919" s="3" t="s">
        <v>8017</v>
      </c>
      <c r="D2919" s="3" t="s">
        <v>8003</v>
      </c>
      <c r="E2919" s="3" t="s">
        <v>3136</v>
      </c>
      <c r="F2919" s="3" t="s">
        <v>8018</v>
      </c>
      <c r="G2919" s="3" t="s">
        <v>745</v>
      </c>
      <c r="H2919" s="3"/>
      <c r="I2919" s="2"/>
      <c r="J2919" s="2"/>
      <c r="L2919" s="2"/>
      <c r="M2919" s="3" t="s">
        <v>453</v>
      </c>
      <c r="N2919" s="3"/>
      <c r="O2919" s="3" t="s">
        <v>8017</v>
      </c>
      <c r="P2919" s="2"/>
      <c r="Q2919" s="2"/>
      <c r="S2919" s="2"/>
    </row>
    <row r="2920" spans="1:19" ht="15.75" customHeight="1">
      <c r="A2920" s="3" t="s">
        <v>453</v>
      </c>
      <c r="B2920" s="3" t="s">
        <v>7870</v>
      </c>
      <c r="C2920" s="3" t="s">
        <v>8019</v>
      </c>
      <c r="D2920" s="3" t="s">
        <v>8003</v>
      </c>
      <c r="E2920" s="3" t="s">
        <v>8020</v>
      </c>
      <c r="F2920" s="3" t="s">
        <v>8021</v>
      </c>
      <c r="G2920" s="3" t="s">
        <v>745</v>
      </c>
      <c r="H2920" s="3"/>
      <c r="I2920" s="2"/>
      <c r="J2920" s="2"/>
      <c r="L2920" s="2"/>
      <c r="M2920" s="3" t="s">
        <v>453</v>
      </c>
      <c r="N2920" s="3"/>
      <c r="O2920" s="3" t="s">
        <v>8019</v>
      </c>
      <c r="P2920" s="2"/>
      <c r="Q2920" s="2"/>
      <c r="S2920" s="2"/>
    </row>
    <row r="2921" spans="1:19" ht="15.75" customHeight="1">
      <c r="A2921" s="3" t="s">
        <v>453</v>
      </c>
      <c r="B2921" s="3" t="s">
        <v>7870</v>
      </c>
      <c r="C2921" s="3" t="s">
        <v>8022</v>
      </c>
      <c r="D2921" s="3" t="s">
        <v>8003</v>
      </c>
      <c r="E2921" s="3" t="s">
        <v>8023</v>
      </c>
      <c r="F2921" s="3" t="s">
        <v>8024</v>
      </c>
      <c r="G2921" s="3" t="s">
        <v>745</v>
      </c>
      <c r="H2921" s="3"/>
      <c r="I2921" s="2"/>
      <c r="J2921" s="2"/>
      <c r="L2921" s="2"/>
      <c r="M2921" s="3" t="s">
        <v>453</v>
      </c>
      <c r="N2921" s="3"/>
      <c r="O2921" s="3" t="s">
        <v>8022</v>
      </c>
      <c r="P2921" s="2"/>
      <c r="Q2921" s="2"/>
      <c r="S2921" s="2"/>
    </row>
    <row r="2922" spans="1:19" ht="15.75" customHeight="1">
      <c r="A2922" s="3" t="s">
        <v>453</v>
      </c>
      <c r="B2922" s="3" t="s">
        <v>7870</v>
      </c>
      <c r="C2922" s="3" t="s">
        <v>8025</v>
      </c>
      <c r="D2922" s="3" t="s">
        <v>8003</v>
      </c>
      <c r="E2922" s="3" t="s">
        <v>8026</v>
      </c>
      <c r="F2922" s="3" t="s">
        <v>8027</v>
      </c>
      <c r="G2922" s="3" t="s">
        <v>745</v>
      </c>
      <c r="H2922" s="3"/>
      <c r="I2922" s="2"/>
      <c r="J2922" s="2"/>
      <c r="L2922" s="2"/>
      <c r="M2922" s="3" t="s">
        <v>453</v>
      </c>
      <c r="N2922" s="3"/>
      <c r="O2922" s="3" t="s">
        <v>8025</v>
      </c>
      <c r="P2922" s="2"/>
      <c r="Q2922" s="2"/>
      <c r="S2922" s="2"/>
    </row>
    <row r="2923" spans="1:19" ht="15.75" customHeight="1">
      <c r="A2923" s="3" t="s">
        <v>453</v>
      </c>
      <c r="B2923" s="3" t="s">
        <v>7870</v>
      </c>
      <c r="C2923" s="3" t="s">
        <v>8028</v>
      </c>
      <c r="D2923" s="3" t="s">
        <v>8003</v>
      </c>
      <c r="E2923" s="3" t="s">
        <v>8029</v>
      </c>
      <c r="F2923" s="3" t="s">
        <v>8030</v>
      </c>
      <c r="G2923" s="3" t="s">
        <v>745</v>
      </c>
      <c r="H2923" s="3"/>
      <c r="I2923" s="2"/>
      <c r="J2923" s="2"/>
      <c r="L2923" s="2"/>
      <c r="M2923" s="3" t="s">
        <v>453</v>
      </c>
      <c r="N2923" s="3"/>
      <c r="O2923" s="3" t="s">
        <v>8028</v>
      </c>
      <c r="P2923" s="2"/>
      <c r="Q2923" s="2"/>
      <c r="S2923" s="2"/>
    </row>
    <row r="2924" spans="1:19" ht="15.75" customHeight="1">
      <c r="A2924" s="3" t="s">
        <v>453</v>
      </c>
      <c r="B2924" s="3" t="s">
        <v>7870</v>
      </c>
      <c r="C2924" s="3" t="s">
        <v>8031</v>
      </c>
      <c r="D2924" s="3" t="s">
        <v>8003</v>
      </c>
      <c r="E2924" s="3" t="s">
        <v>3495</v>
      </c>
      <c r="F2924" s="3" t="s">
        <v>8032</v>
      </c>
      <c r="G2924" s="3" t="s">
        <v>745</v>
      </c>
      <c r="H2924" s="3"/>
      <c r="I2924" s="2"/>
      <c r="J2924" s="2"/>
      <c r="L2924" s="2"/>
      <c r="M2924" s="3" t="s">
        <v>453</v>
      </c>
      <c r="N2924" s="3"/>
      <c r="O2924" s="3" t="s">
        <v>8031</v>
      </c>
      <c r="P2924" s="2"/>
      <c r="Q2924" s="2"/>
      <c r="S2924" s="2"/>
    </row>
    <row r="2925" spans="1:19" ht="15.75" customHeight="1">
      <c r="A2925" s="3" t="s">
        <v>457</v>
      </c>
      <c r="B2925" s="3" t="s">
        <v>7870</v>
      </c>
      <c r="C2925" s="3" t="s">
        <v>8033</v>
      </c>
      <c r="D2925" s="3" t="s">
        <v>8003</v>
      </c>
      <c r="E2925" s="3" t="s">
        <v>8034</v>
      </c>
      <c r="F2925" s="3" t="s">
        <v>8035</v>
      </c>
      <c r="G2925" s="3" t="s">
        <v>745</v>
      </c>
      <c r="H2925" s="3"/>
      <c r="I2925" s="2"/>
      <c r="J2925" s="2"/>
      <c r="L2925" s="2"/>
      <c r="M2925" s="3" t="s">
        <v>457</v>
      </c>
      <c r="N2925" s="3"/>
      <c r="O2925" s="3" t="s">
        <v>8033</v>
      </c>
      <c r="P2925" s="2"/>
      <c r="Q2925" s="2"/>
      <c r="S2925" s="2"/>
    </row>
    <row r="2926" spans="1:19" ht="15.75" customHeight="1">
      <c r="A2926" s="3" t="s">
        <v>457</v>
      </c>
      <c r="B2926" s="3" t="s">
        <v>7870</v>
      </c>
      <c r="C2926" s="3" t="s">
        <v>8036</v>
      </c>
      <c r="D2926" s="3" t="s">
        <v>8003</v>
      </c>
      <c r="E2926" s="3" t="s">
        <v>8037</v>
      </c>
      <c r="F2926" s="3" t="s">
        <v>8038</v>
      </c>
      <c r="G2926" s="3" t="s">
        <v>745</v>
      </c>
      <c r="H2926" s="3"/>
      <c r="I2926" s="2"/>
      <c r="J2926" s="2"/>
      <c r="L2926" s="2"/>
      <c r="M2926" s="3" t="s">
        <v>457</v>
      </c>
      <c r="N2926" s="3"/>
      <c r="O2926" s="3" t="s">
        <v>8036</v>
      </c>
      <c r="P2926" s="2"/>
      <c r="Q2926" s="2"/>
      <c r="S2926" s="2"/>
    </row>
    <row r="2927" spans="1:19" ht="15.75" customHeight="1">
      <c r="A2927" s="3" t="s">
        <v>457</v>
      </c>
      <c r="B2927" s="3" t="s">
        <v>7870</v>
      </c>
      <c r="C2927" s="3" t="s">
        <v>8039</v>
      </c>
      <c r="D2927" s="3" t="s">
        <v>8003</v>
      </c>
      <c r="E2927" s="3" t="s">
        <v>8040</v>
      </c>
      <c r="F2927" s="3" t="s">
        <v>8041</v>
      </c>
      <c r="G2927" s="3" t="s">
        <v>745</v>
      </c>
      <c r="H2927" s="3"/>
      <c r="I2927" s="2"/>
      <c r="J2927" s="2"/>
      <c r="L2927" s="2"/>
      <c r="M2927" s="3" t="s">
        <v>457</v>
      </c>
      <c r="N2927" s="3"/>
      <c r="O2927" s="3" t="s">
        <v>8039</v>
      </c>
      <c r="P2927" s="2"/>
      <c r="Q2927" s="2"/>
      <c r="S2927" s="2"/>
    </row>
    <row r="2928" spans="1:19" ht="15.75" customHeight="1">
      <c r="A2928" s="3" t="s">
        <v>457</v>
      </c>
      <c r="B2928" s="3" t="s">
        <v>7870</v>
      </c>
      <c r="C2928" s="3" t="s">
        <v>8042</v>
      </c>
      <c r="D2928" s="3" t="s">
        <v>8003</v>
      </c>
      <c r="E2928" s="3" t="s">
        <v>8043</v>
      </c>
      <c r="F2928" s="3" t="s">
        <v>8044</v>
      </c>
      <c r="G2928" s="3" t="s">
        <v>745</v>
      </c>
      <c r="H2928" s="3"/>
      <c r="I2928" s="2"/>
      <c r="J2928" s="2"/>
      <c r="L2928" s="2"/>
      <c r="M2928" s="3" t="s">
        <v>457</v>
      </c>
      <c r="N2928" s="3"/>
      <c r="O2928" s="3" t="s">
        <v>8042</v>
      </c>
      <c r="P2928" s="2"/>
      <c r="Q2928" s="2"/>
      <c r="S2928" s="2"/>
    </row>
    <row r="2929" spans="1:19" ht="15.75" customHeight="1">
      <c r="A2929" s="3" t="s">
        <v>457</v>
      </c>
      <c r="B2929" s="3" t="s">
        <v>7870</v>
      </c>
      <c r="C2929" s="3" t="s">
        <v>3725</v>
      </c>
      <c r="D2929" s="3" t="s">
        <v>8003</v>
      </c>
      <c r="E2929" s="3" t="s">
        <v>2090</v>
      </c>
      <c r="F2929" s="3" t="s">
        <v>8045</v>
      </c>
      <c r="G2929" s="3" t="s">
        <v>745</v>
      </c>
      <c r="H2929" s="3"/>
      <c r="I2929" s="2"/>
      <c r="J2929" s="2"/>
      <c r="L2929" s="2"/>
      <c r="M2929" s="3" t="s">
        <v>457</v>
      </c>
      <c r="N2929" s="3"/>
      <c r="O2929" s="3" t="s">
        <v>3725</v>
      </c>
      <c r="P2929" s="2"/>
      <c r="Q2929" s="2"/>
      <c r="S2929" s="2"/>
    </row>
    <row r="2930" spans="1:19" ht="15.75" customHeight="1">
      <c r="A2930" s="3" t="s">
        <v>457</v>
      </c>
      <c r="B2930" s="3" t="s">
        <v>7870</v>
      </c>
      <c r="C2930" s="3" t="s">
        <v>8046</v>
      </c>
      <c r="D2930" s="3" t="s">
        <v>8003</v>
      </c>
      <c r="E2930" s="3" t="s">
        <v>3203</v>
      </c>
      <c r="F2930" s="3" t="s">
        <v>8047</v>
      </c>
      <c r="G2930" s="3" t="s">
        <v>745</v>
      </c>
      <c r="H2930" s="3"/>
      <c r="I2930" s="2"/>
      <c r="J2930" s="2"/>
      <c r="L2930" s="2"/>
      <c r="M2930" s="3" t="s">
        <v>457</v>
      </c>
      <c r="N2930" s="3"/>
      <c r="O2930" s="3" t="s">
        <v>8046</v>
      </c>
      <c r="P2930" s="2"/>
      <c r="Q2930" s="2"/>
      <c r="S2930" s="2"/>
    </row>
    <row r="2931" spans="1:19" ht="15.75" customHeight="1">
      <c r="A2931" s="3" t="s">
        <v>457</v>
      </c>
      <c r="B2931" s="3" t="s">
        <v>7870</v>
      </c>
      <c r="C2931" s="3" t="s">
        <v>8048</v>
      </c>
      <c r="D2931" s="3" t="s">
        <v>8003</v>
      </c>
      <c r="E2931" s="3" t="s">
        <v>8049</v>
      </c>
      <c r="F2931" s="3" t="s">
        <v>8050</v>
      </c>
      <c r="G2931" s="3" t="s">
        <v>745</v>
      </c>
      <c r="H2931" s="3"/>
      <c r="I2931" s="2"/>
      <c r="J2931" s="2"/>
      <c r="L2931" s="2"/>
      <c r="M2931" s="3" t="s">
        <v>457</v>
      </c>
      <c r="N2931" s="3"/>
      <c r="O2931" s="3" t="s">
        <v>8048</v>
      </c>
      <c r="P2931" s="2"/>
      <c r="Q2931" s="2"/>
      <c r="S2931" s="2"/>
    </row>
    <row r="2932" spans="1:19" ht="15.75" customHeight="1">
      <c r="A2932" s="3" t="s">
        <v>457</v>
      </c>
      <c r="B2932" s="3" t="s">
        <v>7870</v>
      </c>
      <c r="C2932" s="3" t="s">
        <v>8051</v>
      </c>
      <c r="D2932" s="3" t="s">
        <v>8003</v>
      </c>
      <c r="E2932" s="3" t="s">
        <v>3498</v>
      </c>
      <c r="F2932" s="3" t="s">
        <v>8052</v>
      </c>
      <c r="G2932" s="3" t="s">
        <v>745</v>
      </c>
      <c r="H2932" s="3"/>
      <c r="I2932" s="2"/>
      <c r="J2932" s="2"/>
      <c r="L2932" s="2"/>
      <c r="M2932" s="3" t="s">
        <v>457</v>
      </c>
      <c r="N2932" s="3"/>
      <c r="O2932" s="3" t="s">
        <v>8051</v>
      </c>
      <c r="P2932" s="2"/>
      <c r="Q2932" s="2"/>
      <c r="S2932" s="2"/>
    </row>
    <row r="2933" spans="1:19" ht="15.75" customHeight="1">
      <c r="A2933" s="3" t="s">
        <v>457</v>
      </c>
      <c r="B2933" s="3" t="s">
        <v>7870</v>
      </c>
      <c r="C2933" s="3" t="s">
        <v>2290</v>
      </c>
      <c r="D2933" s="3" t="s">
        <v>8053</v>
      </c>
      <c r="E2933" s="3" t="s">
        <v>8054</v>
      </c>
      <c r="F2933" s="3" t="s">
        <v>8055</v>
      </c>
      <c r="G2933" s="3" t="s">
        <v>741</v>
      </c>
      <c r="H2933" s="3"/>
      <c r="I2933" s="2"/>
      <c r="J2933" s="2"/>
      <c r="L2933" s="2"/>
      <c r="M2933" s="3" t="s">
        <v>457</v>
      </c>
      <c r="N2933" s="3"/>
      <c r="O2933" s="3" t="s">
        <v>2290</v>
      </c>
      <c r="P2933" s="2"/>
      <c r="Q2933" s="2"/>
      <c r="S2933" s="2"/>
    </row>
    <row r="2934" spans="1:19" ht="15.75" customHeight="1">
      <c r="A2934" s="3" t="s">
        <v>457</v>
      </c>
      <c r="B2934" s="3" t="s">
        <v>7870</v>
      </c>
      <c r="C2934" s="3" t="s">
        <v>8056</v>
      </c>
      <c r="D2934" s="3" t="s">
        <v>8053</v>
      </c>
      <c r="E2934" s="3" t="s">
        <v>8057</v>
      </c>
      <c r="F2934" s="3" t="s">
        <v>8058</v>
      </c>
      <c r="G2934" s="3" t="s">
        <v>745</v>
      </c>
      <c r="H2934" s="3"/>
      <c r="I2934" s="2"/>
      <c r="J2934" s="2"/>
      <c r="L2934" s="2"/>
      <c r="M2934" s="3" t="s">
        <v>457</v>
      </c>
      <c r="N2934" s="3"/>
      <c r="O2934" s="3" t="s">
        <v>8056</v>
      </c>
      <c r="P2934" s="2"/>
      <c r="Q2934" s="2"/>
      <c r="S2934" s="2"/>
    </row>
    <row r="2935" spans="1:19" ht="15.75" customHeight="1">
      <c r="A2935" s="3" t="s">
        <v>457</v>
      </c>
      <c r="B2935" s="3" t="s">
        <v>7870</v>
      </c>
      <c r="C2935" s="3" t="s">
        <v>8059</v>
      </c>
      <c r="D2935" s="3" t="s">
        <v>8053</v>
      </c>
      <c r="E2935" s="3" t="s">
        <v>8060</v>
      </c>
      <c r="F2935" s="3" t="s">
        <v>8061</v>
      </c>
      <c r="G2935" s="3" t="s">
        <v>745</v>
      </c>
      <c r="H2935" s="3"/>
      <c r="I2935" s="2"/>
      <c r="J2935" s="2"/>
      <c r="L2935" s="2"/>
      <c r="M2935" s="3" t="s">
        <v>457</v>
      </c>
      <c r="N2935" s="3"/>
      <c r="O2935" s="3" t="s">
        <v>8059</v>
      </c>
      <c r="P2935" s="2"/>
      <c r="Q2935" s="2"/>
      <c r="S2935" s="2"/>
    </row>
    <row r="2936" spans="1:19" ht="15.75" customHeight="1">
      <c r="A2936" s="3" t="s">
        <v>457</v>
      </c>
      <c r="B2936" s="3" t="s">
        <v>7870</v>
      </c>
      <c r="C2936" s="3" t="s">
        <v>8062</v>
      </c>
      <c r="D2936" s="3" t="s">
        <v>8053</v>
      </c>
      <c r="E2936" s="3" t="s">
        <v>8063</v>
      </c>
      <c r="F2936" s="3" t="s">
        <v>8064</v>
      </c>
      <c r="G2936" s="3" t="s">
        <v>745</v>
      </c>
      <c r="H2936" s="3"/>
      <c r="I2936" s="2"/>
      <c r="J2936" s="2"/>
      <c r="L2936" s="2"/>
      <c r="M2936" s="3" t="s">
        <v>457</v>
      </c>
      <c r="N2936" s="3"/>
      <c r="O2936" s="3" t="s">
        <v>8062</v>
      </c>
      <c r="P2936" s="2"/>
      <c r="Q2936" s="2"/>
      <c r="S2936" s="2"/>
    </row>
    <row r="2937" spans="1:19" ht="15.75" customHeight="1">
      <c r="A2937" s="3" t="s">
        <v>457</v>
      </c>
      <c r="B2937" s="3" t="s">
        <v>7870</v>
      </c>
      <c r="C2937" s="3" t="s">
        <v>8065</v>
      </c>
      <c r="D2937" s="3" t="s">
        <v>8053</v>
      </c>
      <c r="E2937" s="3" t="s">
        <v>8066</v>
      </c>
      <c r="F2937" s="3" t="s">
        <v>8067</v>
      </c>
      <c r="G2937" s="3" t="s">
        <v>745</v>
      </c>
      <c r="H2937" s="3"/>
      <c r="I2937" s="2"/>
      <c r="J2937" s="2"/>
      <c r="L2937" s="2"/>
      <c r="M2937" s="3" t="s">
        <v>457</v>
      </c>
      <c r="N2937" s="3"/>
      <c r="O2937" s="3" t="s">
        <v>8065</v>
      </c>
      <c r="P2937" s="2"/>
      <c r="Q2937" s="2"/>
      <c r="S2937" s="2"/>
    </row>
    <row r="2938" spans="1:19" ht="15.75" customHeight="1">
      <c r="A2938" s="3" t="s">
        <v>457</v>
      </c>
      <c r="B2938" s="3" t="s">
        <v>7870</v>
      </c>
      <c r="C2938" s="3" t="s">
        <v>8068</v>
      </c>
      <c r="D2938" s="3" t="s">
        <v>8053</v>
      </c>
      <c r="E2938" s="3" t="s">
        <v>6449</v>
      </c>
      <c r="F2938" s="3" t="s">
        <v>8069</v>
      </c>
      <c r="G2938" s="3" t="s">
        <v>745</v>
      </c>
      <c r="H2938" s="3"/>
      <c r="I2938" s="2"/>
      <c r="J2938" s="2"/>
      <c r="L2938" s="2"/>
      <c r="M2938" s="3" t="s">
        <v>457</v>
      </c>
      <c r="N2938" s="3"/>
      <c r="O2938" s="3" t="s">
        <v>8068</v>
      </c>
      <c r="P2938" s="2"/>
      <c r="Q2938" s="2"/>
      <c r="S2938" s="2"/>
    </row>
    <row r="2939" spans="1:19" ht="15.75" customHeight="1">
      <c r="A2939" s="3" t="s">
        <v>457</v>
      </c>
      <c r="B2939" s="3" t="s">
        <v>7870</v>
      </c>
      <c r="C2939" s="3" t="s">
        <v>8070</v>
      </c>
      <c r="D2939" s="3" t="s">
        <v>8053</v>
      </c>
      <c r="E2939" s="3" t="s">
        <v>3465</v>
      </c>
      <c r="F2939" s="3" t="s">
        <v>8071</v>
      </c>
      <c r="G2939" s="3" t="s">
        <v>745</v>
      </c>
      <c r="H2939" s="3"/>
      <c r="I2939" s="2"/>
      <c r="J2939" s="2"/>
      <c r="L2939" s="2"/>
      <c r="M2939" s="3" t="s">
        <v>457</v>
      </c>
      <c r="N2939" s="3"/>
      <c r="O2939" s="3" t="s">
        <v>8070</v>
      </c>
      <c r="P2939" s="2"/>
      <c r="Q2939" s="2"/>
      <c r="S2939" s="2"/>
    </row>
    <row r="2940" spans="1:19" ht="15.75" customHeight="1">
      <c r="A2940" s="3" t="s">
        <v>457</v>
      </c>
      <c r="B2940" s="3" t="s">
        <v>7870</v>
      </c>
      <c r="C2940" s="3" t="s">
        <v>8072</v>
      </c>
      <c r="D2940" s="3" t="s">
        <v>8053</v>
      </c>
      <c r="E2940" s="3" t="s">
        <v>8073</v>
      </c>
      <c r="F2940" s="3" t="s">
        <v>8074</v>
      </c>
      <c r="G2940" s="3" t="s">
        <v>745</v>
      </c>
      <c r="H2940" s="3"/>
      <c r="I2940" s="2"/>
      <c r="J2940" s="2"/>
      <c r="L2940" s="2"/>
      <c r="M2940" s="3" t="s">
        <v>457</v>
      </c>
      <c r="N2940" s="3"/>
      <c r="O2940" s="3" t="s">
        <v>8072</v>
      </c>
      <c r="P2940" s="2"/>
      <c r="Q2940" s="2"/>
      <c r="S2940" s="2"/>
    </row>
    <row r="2941" spans="1:19" ht="15.75" customHeight="1">
      <c r="A2941" s="3" t="s">
        <v>457</v>
      </c>
      <c r="B2941" s="3" t="s">
        <v>7870</v>
      </c>
      <c r="C2941" s="3" t="s">
        <v>8075</v>
      </c>
      <c r="D2941" s="3" t="s">
        <v>8053</v>
      </c>
      <c r="E2941" s="3" t="s">
        <v>1137</v>
      </c>
      <c r="F2941" s="3" t="s">
        <v>8076</v>
      </c>
      <c r="G2941" s="3" t="s">
        <v>745</v>
      </c>
      <c r="H2941" s="3"/>
      <c r="I2941" s="2"/>
      <c r="J2941" s="2"/>
      <c r="L2941" s="2"/>
      <c r="M2941" s="3" t="s">
        <v>457</v>
      </c>
      <c r="N2941" s="3"/>
      <c r="O2941" s="3" t="s">
        <v>8075</v>
      </c>
      <c r="P2941" s="2"/>
      <c r="Q2941" s="2"/>
      <c r="S2941" s="2"/>
    </row>
    <row r="2942" spans="1:19" ht="15.75" customHeight="1">
      <c r="A2942" s="3" t="s">
        <v>457</v>
      </c>
      <c r="B2942" s="3" t="s">
        <v>7870</v>
      </c>
      <c r="C2942" s="3" t="s">
        <v>8077</v>
      </c>
      <c r="D2942" s="3" t="s">
        <v>8053</v>
      </c>
      <c r="E2942" s="3" t="s">
        <v>8078</v>
      </c>
      <c r="F2942" s="3" t="s">
        <v>8079</v>
      </c>
      <c r="G2942" s="3" t="s">
        <v>745</v>
      </c>
      <c r="H2942" s="3"/>
      <c r="I2942" s="2"/>
      <c r="J2942" s="2"/>
      <c r="L2942" s="2"/>
      <c r="M2942" s="3" t="s">
        <v>457</v>
      </c>
      <c r="N2942" s="3"/>
      <c r="O2942" s="3" t="s">
        <v>8077</v>
      </c>
      <c r="P2942" s="2"/>
      <c r="Q2942" s="2"/>
      <c r="S2942" s="2"/>
    </row>
    <row r="2943" spans="1:19" ht="15.75" customHeight="1">
      <c r="A2943" s="3" t="s">
        <v>457</v>
      </c>
      <c r="B2943" s="3" t="s">
        <v>7870</v>
      </c>
      <c r="C2943" s="3" t="s">
        <v>1755</v>
      </c>
      <c r="D2943" s="3" t="s">
        <v>8053</v>
      </c>
      <c r="E2943" s="3" t="s">
        <v>8080</v>
      </c>
      <c r="F2943" s="3" t="s">
        <v>8081</v>
      </c>
      <c r="G2943" s="3" t="s">
        <v>745</v>
      </c>
      <c r="H2943" s="3"/>
      <c r="I2943" s="2"/>
      <c r="J2943" s="2"/>
      <c r="L2943" s="2"/>
      <c r="M2943" s="3" t="s">
        <v>457</v>
      </c>
      <c r="N2943" s="3"/>
      <c r="O2943" s="3" t="s">
        <v>1755</v>
      </c>
      <c r="P2943" s="2"/>
      <c r="Q2943" s="2"/>
      <c r="S2943" s="2"/>
    </row>
    <row r="2944" spans="1:19" ht="15.75" customHeight="1">
      <c r="A2944" s="3" t="s">
        <v>457</v>
      </c>
      <c r="B2944" s="3" t="s">
        <v>7870</v>
      </c>
      <c r="C2944" s="3" t="s">
        <v>7553</v>
      </c>
      <c r="D2944" s="3" t="s">
        <v>8053</v>
      </c>
      <c r="E2944" s="3" t="s">
        <v>3468</v>
      </c>
      <c r="F2944" s="3" t="s">
        <v>8082</v>
      </c>
      <c r="G2944" s="3" t="s">
        <v>745</v>
      </c>
      <c r="H2944" s="3"/>
      <c r="I2944" s="2"/>
      <c r="J2944" s="2"/>
      <c r="L2944" s="2"/>
      <c r="M2944" s="3" t="s">
        <v>457</v>
      </c>
      <c r="N2944" s="3"/>
      <c r="O2944" s="3" t="s">
        <v>7553</v>
      </c>
      <c r="P2944" s="2"/>
      <c r="Q2944" s="2"/>
      <c r="S2944" s="2"/>
    </row>
    <row r="2945" spans="1:19" ht="15.75" customHeight="1">
      <c r="A2945" s="3" t="s">
        <v>457</v>
      </c>
      <c r="B2945" s="3" t="s">
        <v>7870</v>
      </c>
      <c r="C2945" s="3" t="s">
        <v>8083</v>
      </c>
      <c r="D2945" s="3" t="s">
        <v>8053</v>
      </c>
      <c r="E2945" s="3" t="s">
        <v>3472</v>
      </c>
      <c r="F2945" s="3" t="s">
        <v>8084</v>
      </c>
      <c r="G2945" s="3" t="s">
        <v>745</v>
      </c>
      <c r="H2945" s="3"/>
      <c r="I2945" s="2"/>
      <c r="J2945" s="2"/>
      <c r="L2945" s="2"/>
      <c r="M2945" s="3" t="s">
        <v>457</v>
      </c>
      <c r="N2945" s="3"/>
      <c r="O2945" s="3" t="s">
        <v>8083</v>
      </c>
      <c r="P2945" s="2"/>
      <c r="Q2945" s="2"/>
      <c r="S2945" s="2"/>
    </row>
    <row r="2946" spans="1:19" ht="15.75" customHeight="1">
      <c r="A2946" s="3" t="s">
        <v>457</v>
      </c>
      <c r="B2946" s="3" t="s">
        <v>7870</v>
      </c>
      <c r="C2946" s="3" t="s">
        <v>8085</v>
      </c>
      <c r="D2946" s="3" t="s">
        <v>8053</v>
      </c>
      <c r="E2946" s="3" t="s">
        <v>2488</v>
      </c>
      <c r="F2946" s="3" t="s">
        <v>8086</v>
      </c>
      <c r="G2946" s="3" t="s">
        <v>745</v>
      </c>
      <c r="H2946" s="3"/>
      <c r="I2946" s="2"/>
      <c r="J2946" s="2"/>
      <c r="L2946" s="2"/>
      <c r="M2946" s="3" t="s">
        <v>457</v>
      </c>
      <c r="N2946" s="3"/>
      <c r="O2946" s="3" t="s">
        <v>8085</v>
      </c>
      <c r="P2946" s="2"/>
      <c r="Q2946" s="2"/>
      <c r="S2946" s="2"/>
    </row>
    <row r="2947" spans="1:19" ht="15.75" customHeight="1">
      <c r="A2947" s="3" t="s">
        <v>457</v>
      </c>
      <c r="B2947" s="3" t="s">
        <v>7870</v>
      </c>
      <c r="C2947" s="3" t="s">
        <v>8087</v>
      </c>
      <c r="D2947" s="3" t="s">
        <v>8053</v>
      </c>
      <c r="E2947" s="3" t="s">
        <v>8088</v>
      </c>
      <c r="F2947" s="3" t="s">
        <v>8089</v>
      </c>
      <c r="G2947" s="3" t="s">
        <v>745</v>
      </c>
      <c r="H2947" s="3"/>
      <c r="I2947" s="2"/>
      <c r="J2947" s="2"/>
      <c r="L2947" s="2"/>
      <c r="M2947" s="3" t="s">
        <v>457</v>
      </c>
      <c r="N2947" s="3"/>
      <c r="O2947" s="3" t="s">
        <v>8087</v>
      </c>
      <c r="P2947" s="2"/>
      <c r="Q2947" s="2"/>
      <c r="S2947" s="2"/>
    </row>
    <row r="2948" spans="1:19" ht="15.75" customHeight="1">
      <c r="A2948" s="3" t="s">
        <v>457</v>
      </c>
      <c r="B2948" s="3" t="s">
        <v>7870</v>
      </c>
      <c r="C2948" s="3" t="s">
        <v>8090</v>
      </c>
      <c r="D2948" s="3" t="s">
        <v>8053</v>
      </c>
      <c r="E2948" s="3" t="s">
        <v>3014</v>
      </c>
      <c r="F2948" s="3" t="s">
        <v>8091</v>
      </c>
      <c r="G2948" s="3" t="s">
        <v>745</v>
      </c>
      <c r="H2948" s="3"/>
      <c r="I2948" s="2"/>
      <c r="J2948" s="2"/>
      <c r="L2948" s="2"/>
      <c r="M2948" s="3" t="s">
        <v>457</v>
      </c>
      <c r="N2948" s="3"/>
      <c r="O2948" s="3" t="s">
        <v>8090</v>
      </c>
      <c r="P2948" s="2"/>
      <c r="Q2948" s="2"/>
      <c r="S2948" s="2"/>
    </row>
    <row r="2949" spans="1:19" ht="15.75" customHeight="1">
      <c r="A2949" s="3" t="s">
        <v>457</v>
      </c>
      <c r="B2949" s="3" t="s">
        <v>7870</v>
      </c>
      <c r="C2949" s="3" t="s">
        <v>8092</v>
      </c>
      <c r="D2949" s="3" t="s">
        <v>8053</v>
      </c>
      <c r="E2949" s="3" t="s">
        <v>8093</v>
      </c>
      <c r="F2949" s="3" t="s">
        <v>8094</v>
      </c>
      <c r="G2949" s="3" t="s">
        <v>745</v>
      </c>
      <c r="H2949" s="3"/>
      <c r="I2949" s="2"/>
      <c r="J2949" s="2"/>
      <c r="L2949" s="2"/>
      <c r="M2949" s="3" t="s">
        <v>457</v>
      </c>
      <c r="N2949" s="3"/>
      <c r="O2949" s="3" t="s">
        <v>8092</v>
      </c>
      <c r="P2949" s="2"/>
      <c r="Q2949" s="2"/>
      <c r="S2949" s="2"/>
    </row>
    <row r="2950" spans="1:19" ht="15.75" customHeight="1">
      <c r="A2950" s="3" t="s">
        <v>457</v>
      </c>
      <c r="B2950" s="3" t="s">
        <v>7870</v>
      </c>
      <c r="C2950" s="3" t="s">
        <v>8095</v>
      </c>
      <c r="D2950" s="3" t="s">
        <v>8053</v>
      </c>
      <c r="E2950" s="3" t="s">
        <v>8096</v>
      </c>
      <c r="F2950" s="3" t="s">
        <v>8097</v>
      </c>
      <c r="G2950" s="3" t="s">
        <v>745</v>
      </c>
      <c r="H2950" s="3"/>
      <c r="I2950" s="2"/>
      <c r="J2950" s="2"/>
      <c r="L2950" s="2"/>
      <c r="M2950" s="3" t="s">
        <v>457</v>
      </c>
      <c r="N2950" s="3"/>
      <c r="O2950" s="3" t="s">
        <v>8095</v>
      </c>
      <c r="P2950" s="2"/>
      <c r="Q2950" s="2"/>
      <c r="S2950" s="2"/>
    </row>
    <row r="2951" spans="1:19" ht="15.75" customHeight="1">
      <c r="A2951" s="3" t="s">
        <v>457</v>
      </c>
      <c r="B2951" s="3" t="s">
        <v>7870</v>
      </c>
      <c r="C2951" s="3" t="s">
        <v>8098</v>
      </c>
      <c r="D2951" s="3" t="s">
        <v>8053</v>
      </c>
      <c r="E2951" s="3" t="s">
        <v>8099</v>
      </c>
      <c r="F2951" s="3" t="s">
        <v>8100</v>
      </c>
      <c r="G2951" s="3" t="s">
        <v>745</v>
      </c>
      <c r="H2951" s="3"/>
      <c r="I2951" s="2"/>
      <c r="J2951" s="2"/>
      <c r="L2951" s="2"/>
      <c r="M2951" s="3" t="s">
        <v>457</v>
      </c>
      <c r="N2951" s="3"/>
      <c r="O2951" s="3" t="s">
        <v>8098</v>
      </c>
      <c r="P2951" s="2"/>
      <c r="Q2951" s="2"/>
      <c r="S2951" s="2"/>
    </row>
    <row r="2952" spans="1:19" ht="15.75" customHeight="1">
      <c r="A2952" s="3" t="s">
        <v>457</v>
      </c>
      <c r="B2952" s="3" t="s">
        <v>7870</v>
      </c>
      <c r="C2952" s="3" t="s">
        <v>8101</v>
      </c>
      <c r="D2952" s="3" t="s">
        <v>8102</v>
      </c>
      <c r="E2952" s="3" t="s">
        <v>8103</v>
      </c>
      <c r="F2952" s="3" t="s">
        <v>8104</v>
      </c>
      <c r="G2952" s="3" t="s">
        <v>741</v>
      </c>
      <c r="H2952" s="3"/>
      <c r="I2952" s="2"/>
      <c r="J2952" s="2"/>
      <c r="L2952" s="2"/>
      <c r="M2952" s="3" t="s">
        <v>457</v>
      </c>
      <c r="N2952" s="3"/>
      <c r="O2952" s="3" t="s">
        <v>8101</v>
      </c>
      <c r="P2952" s="2"/>
      <c r="Q2952" s="2"/>
      <c r="S2952" s="2"/>
    </row>
    <row r="2953" spans="1:19" ht="15.75" customHeight="1">
      <c r="A2953" s="3" t="s">
        <v>457</v>
      </c>
      <c r="B2953" s="3" t="s">
        <v>7870</v>
      </c>
      <c r="C2953" s="3" t="s">
        <v>8105</v>
      </c>
      <c r="D2953" s="3" t="s">
        <v>8102</v>
      </c>
      <c r="E2953" s="3" t="s">
        <v>3457</v>
      </c>
      <c r="F2953" s="3" t="s">
        <v>8106</v>
      </c>
      <c r="G2953" s="3" t="s">
        <v>745</v>
      </c>
      <c r="H2953" s="3"/>
      <c r="I2953" s="2"/>
      <c r="J2953" s="2"/>
      <c r="L2953" s="2"/>
      <c r="M2953" s="3" t="s">
        <v>457</v>
      </c>
      <c r="N2953" s="3"/>
      <c r="O2953" s="3" t="s">
        <v>8105</v>
      </c>
      <c r="P2953" s="2"/>
      <c r="Q2953" s="2"/>
      <c r="S2953" s="2"/>
    </row>
    <row r="2954" spans="1:19" ht="15.75" customHeight="1">
      <c r="A2954" s="3" t="s">
        <v>457</v>
      </c>
      <c r="B2954" s="3" t="s">
        <v>7870</v>
      </c>
      <c r="C2954" s="3" t="s">
        <v>2886</v>
      </c>
      <c r="D2954" s="3" t="s">
        <v>8102</v>
      </c>
      <c r="E2954" s="3" t="s">
        <v>8107</v>
      </c>
      <c r="F2954" s="3" t="s">
        <v>8108</v>
      </c>
      <c r="G2954" s="3" t="s">
        <v>745</v>
      </c>
      <c r="H2954" s="3"/>
      <c r="I2954" s="2"/>
      <c r="J2954" s="2"/>
      <c r="L2954" s="2"/>
      <c r="M2954" s="3" t="s">
        <v>457</v>
      </c>
      <c r="N2954" s="3"/>
      <c r="O2954" s="3" t="s">
        <v>2886</v>
      </c>
      <c r="P2954" s="2"/>
      <c r="Q2954" s="2"/>
      <c r="S2954" s="2"/>
    </row>
    <row r="2955" spans="1:19" ht="15.75" customHeight="1">
      <c r="A2955" s="3" t="s">
        <v>457</v>
      </c>
      <c r="B2955" s="3" t="s">
        <v>7870</v>
      </c>
      <c r="C2955" s="3" t="s">
        <v>1517</v>
      </c>
      <c r="D2955" s="3" t="s">
        <v>8102</v>
      </c>
      <c r="E2955" s="3" t="s">
        <v>8109</v>
      </c>
      <c r="F2955" s="3" t="s">
        <v>8110</v>
      </c>
      <c r="G2955" s="3" t="s">
        <v>745</v>
      </c>
      <c r="H2955" s="3"/>
      <c r="I2955" s="2"/>
      <c r="J2955" s="2"/>
      <c r="L2955" s="2"/>
      <c r="M2955" s="3" t="s">
        <v>457</v>
      </c>
      <c r="N2955" s="3"/>
      <c r="O2955" s="3" t="s">
        <v>1517</v>
      </c>
      <c r="P2955" s="2"/>
      <c r="Q2955" s="2"/>
      <c r="S2955" s="2"/>
    </row>
    <row r="2956" spans="1:19" ht="15.75" customHeight="1">
      <c r="A2956" s="3" t="s">
        <v>457</v>
      </c>
      <c r="B2956" s="3" t="s">
        <v>7870</v>
      </c>
      <c r="C2956" s="3" t="s">
        <v>8111</v>
      </c>
      <c r="D2956" s="3" t="s">
        <v>8102</v>
      </c>
      <c r="E2956" s="3" t="s">
        <v>3459</v>
      </c>
      <c r="F2956" s="3" t="s">
        <v>8112</v>
      </c>
      <c r="G2956" s="3" t="s">
        <v>745</v>
      </c>
      <c r="H2956" s="3"/>
      <c r="I2956" s="2"/>
      <c r="J2956" s="2"/>
      <c r="L2956" s="2"/>
      <c r="M2956" s="3" t="s">
        <v>457</v>
      </c>
      <c r="N2956" s="3"/>
      <c r="O2956" s="3" t="s">
        <v>8111</v>
      </c>
      <c r="P2956" s="2"/>
      <c r="Q2956" s="2"/>
      <c r="S2956" s="2"/>
    </row>
    <row r="2957" spans="1:19" ht="15.75" customHeight="1">
      <c r="A2957" s="3" t="s">
        <v>457</v>
      </c>
      <c r="B2957" s="3" t="s">
        <v>7870</v>
      </c>
      <c r="C2957" s="3" t="s">
        <v>1582</v>
      </c>
      <c r="D2957" s="3" t="s">
        <v>8102</v>
      </c>
      <c r="E2957" s="3" t="s">
        <v>8113</v>
      </c>
      <c r="F2957" s="3" t="s">
        <v>8114</v>
      </c>
      <c r="G2957" s="3" t="s">
        <v>745</v>
      </c>
      <c r="H2957" s="3"/>
      <c r="I2957" s="2"/>
      <c r="J2957" s="2"/>
      <c r="L2957" s="2"/>
      <c r="M2957" s="3" t="s">
        <v>457</v>
      </c>
      <c r="N2957" s="3"/>
      <c r="O2957" s="3" t="s">
        <v>1582</v>
      </c>
      <c r="P2957" s="2"/>
      <c r="Q2957" s="2"/>
      <c r="S2957" s="2"/>
    </row>
    <row r="2958" spans="1:19" ht="15.75" customHeight="1">
      <c r="A2958" s="3" t="s">
        <v>457</v>
      </c>
      <c r="B2958" s="3" t="s">
        <v>7870</v>
      </c>
      <c r="C2958" s="3" t="s">
        <v>8115</v>
      </c>
      <c r="D2958" s="3" t="s">
        <v>8102</v>
      </c>
      <c r="E2958" s="3" t="s">
        <v>8116</v>
      </c>
      <c r="F2958" s="3" t="s">
        <v>8117</v>
      </c>
      <c r="G2958" s="3" t="s">
        <v>745</v>
      </c>
      <c r="H2958" s="3"/>
      <c r="I2958" s="2"/>
      <c r="J2958" s="2"/>
      <c r="L2958" s="2"/>
      <c r="M2958" s="3" t="s">
        <v>457</v>
      </c>
      <c r="N2958" s="3"/>
      <c r="O2958" s="3" t="s">
        <v>8115</v>
      </c>
      <c r="P2958" s="2"/>
      <c r="Q2958" s="2"/>
      <c r="S2958" s="2"/>
    </row>
    <row r="2959" spans="1:19" ht="15.75" customHeight="1">
      <c r="A2959" s="3" t="s">
        <v>457</v>
      </c>
      <c r="B2959" s="3" t="s">
        <v>7870</v>
      </c>
      <c r="C2959" s="3" t="s">
        <v>8118</v>
      </c>
      <c r="D2959" s="3" t="s">
        <v>8102</v>
      </c>
      <c r="E2959" s="3" t="s">
        <v>8119</v>
      </c>
      <c r="F2959" s="3" t="s">
        <v>8120</v>
      </c>
      <c r="G2959" s="3" t="s">
        <v>745</v>
      </c>
      <c r="H2959" s="3"/>
      <c r="I2959" s="2"/>
      <c r="J2959" s="2"/>
      <c r="L2959" s="2"/>
      <c r="M2959" s="3" t="s">
        <v>457</v>
      </c>
      <c r="N2959" s="3"/>
      <c r="O2959" s="3" t="s">
        <v>8118</v>
      </c>
      <c r="P2959" s="2"/>
      <c r="Q2959" s="2"/>
      <c r="S2959" s="2"/>
    </row>
    <row r="2960" spans="1:19" ht="15.75" customHeight="1">
      <c r="A2960" s="3" t="s">
        <v>457</v>
      </c>
      <c r="B2960" s="3" t="s">
        <v>7870</v>
      </c>
      <c r="C2960" s="3" t="s">
        <v>8121</v>
      </c>
      <c r="D2960" s="3" t="s">
        <v>8102</v>
      </c>
      <c r="E2960" s="3" t="s">
        <v>8122</v>
      </c>
      <c r="F2960" s="3" t="s">
        <v>8123</v>
      </c>
      <c r="G2960" s="3" t="s">
        <v>745</v>
      </c>
      <c r="H2960" s="3"/>
      <c r="I2960" s="2"/>
      <c r="J2960" s="2"/>
      <c r="L2960" s="2"/>
      <c r="M2960" s="3" t="s">
        <v>457</v>
      </c>
      <c r="N2960" s="3"/>
      <c r="O2960" s="3" t="s">
        <v>8121</v>
      </c>
      <c r="P2960" s="2"/>
      <c r="Q2960" s="2"/>
      <c r="S2960" s="2"/>
    </row>
    <row r="2961" spans="1:19" ht="15.75" customHeight="1">
      <c r="A2961" s="3" t="s">
        <v>457</v>
      </c>
      <c r="B2961" s="3" t="s">
        <v>7870</v>
      </c>
      <c r="C2961" s="3" t="s">
        <v>8124</v>
      </c>
      <c r="D2961" s="3" t="s">
        <v>8102</v>
      </c>
      <c r="E2961" s="3" t="s">
        <v>8125</v>
      </c>
      <c r="F2961" s="3" t="s">
        <v>8126</v>
      </c>
      <c r="G2961" s="3" t="s">
        <v>745</v>
      </c>
      <c r="H2961" s="3"/>
      <c r="I2961" s="2"/>
      <c r="J2961" s="2"/>
      <c r="L2961" s="2"/>
      <c r="M2961" s="3" t="s">
        <v>457</v>
      </c>
      <c r="N2961" s="3"/>
      <c r="O2961" s="3" t="s">
        <v>8124</v>
      </c>
      <c r="P2961" s="2"/>
      <c r="Q2961" s="2"/>
      <c r="S2961" s="2"/>
    </row>
    <row r="2962" spans="1:19" ht="15.75" customHeight="1">
      <c r="A2962" s="3" t="s">
        <v>457</v>
      </c>
      <c r="B2962" s="3" t="s">
        <v>7870</v>
      </c>
      <c r="C2962" s="3" t="s">
        <v>8127</v>
      </c>
      <c r="D2962" s="3" t="s">
        <v>8102</v>
      </c>
      <c r="E2962" s="3" t="s">
        <v>5311</v>
      </c>
      <c r="F2962" s="3" t="s">
        <v>8128</v>
      </c>
      <c r="G2962" s="3" t="s">
        <v>745</v>
      </c>
      <c r="H2962" s="3"/>
      <c r="I2962" s="2"/>
      <c r="J2962" s="2"/>
      <c r="L2962" s="2"/>
      <c r="M2962" s="3" t="s">
        <v>457</v>
      </c>
      <c r="N2962" s="3"/>
      <c r="O2962" s="3" t="s">
        <v>8127</v>
      </c>
      <c r="P2962" s="2"/>
      <c r="Q2962" s="2"/>
      <c r="S2962" s="2"/>
    </row>
    <row r="2963" spans="1:19" ht="15.75" customHeight="1">
      <c r="A2963" s="3" t="s">
        <v>457</v>
      </c>
      <c r="B2963" s="3" t="s">
        <v>7870</v>
      </c>
      <c r="C2963" s="3" t="s">
        <v>8129</v>
      </c>
      <c r="D2963" s="3" t="s">
        <v>8102</v>
      </c>
      <c r="E2963" s="3" t="s">
        <v>8130</v>
      </c>
      <c r="F2963" s="3" t="s">
        <v>8131</v>
      </c>
      <c r="G2963" s="3" t="s">
        <v>745</v>
      </c>
      <c r="H2963" s="3"/>
      <c r="I2963" s="2"/>
      <c r="J2963" s="2"/>
      <c r="L2963" s="2"/>
      <c r="M2963" s="3" t="s">
        <v>457</v>
      </c>
      <c r="N2963" s="3"/>
      <c r="O2963" s="3" t="s">
        <v>8129</v>
      </c>
      <c r="P2963" s="2"/>
      <c r="Q2963" s="2"/>
      <c r="S2963" s="2"/>
    </row>
    <row r="2964" spans="1:19" ht="15.75" customHeight="1">
      <c r="A2964" s="3" t="s">
        <v>457</v>
      </c>
      <c r="B2964" s="3" t="s">
        <v>7870</v>
      </c>
      <c r="C2964" s="3" t="s">
        <v>8132</v>
      </c>
      <c r="D2964" s="3" t="s">
        <v>8102</v>
      </c>
      <c r="E2964" s="3" t="s">
        <v>3835</v>
      </c>
      <c r="F2964" s="3" t="s">
        <v>8133</v>
      </c>
      <c r="G2964" s="3" t="s">
        <v>745</v>
      </c>
      <c r="H2964" s="3"/>
      <c r="I2964" s="2"/>
      <c r="J2964" s="2"/>
      <c r="L2964" s="2"/>
      <c r="M2964" s="3" t="s">
        <v>457</v>
      </c>
      <c r="N2964" s="3"/>
      <c r="O2964" s="3" t="s">
        <v>8132</v>
      </c>
      <c r="P2964" s="2"/>
      <c r="Q2964" s="2"/>
      <c r="S2964" s="2"/>
    </row>
    <row r="2965" spans="1:19" ht="15.75" customHeight="1">
      <c r="A2965" s="3" t="s">
        <v>457</v>
      </c>
      <c r="B2965" s="3" t="s">
        <v>7870</v>
      </c>
      <c r="C2965" s="3" t="s">
        <v>8134</v>
      </c>
      <c r="D2965" s="3" t="s">
        <v>8102</v>
      </c>
      <c r="E2965" s="3" t="s">
        <v>8135</v>
      </c>
      <c r="F2965" s="3" t="s">
        <v>8136</v>
      </c>
      <c r="G2965" s="3" t="s">
        <v>745</v>
      </c>
      <c r="H2965" s="3"/>
      <c r="I2965" s="2"/>
      <c r="J2965" s="2"/>
      <c r="L2965" s="2"/>
      <c r="M2965" s="3" t="s">
        <v>457</v>
      </c>
      <c r="N2965" s="3"/>
      <c r="O2965" s="3" t="s">
        <v>8134</v>
      </c>
      <c r="P2965" s="2"/>
      <c r="Q2965" s="2"/>
      <c r="S2965" s="2"/>
    </row>
    <row r="2966" spans="1:19" ht="15.75" customHeight="1">
      <c r="A2966" s="3" t="s">
        <v>457</v>
      </c>
      <c r="B2966" s="3" t="s">
        <v>7870</v>
      </c>
      <c r="C2966" s="3" t="s">
        <v>1515</v>
      </c>
      <c r="D2966" s="3" t="s">
        <v>8102</v>
      </c>
      <c r="E2966" s="3" t="s">
        <v>8137</v>
      </c>
      <c r="F2966" s="3" t="s">
        <v>8138</v>
      </c>
      <c r="G2966" s="3" t="s">
        <v>745</v>
      </c>
      <c r="H2966" s="3"/>
      <c r="I2966" s="2"/>
      <c r="J2966" s="2"/>
      <c r="L2966" s="2"/>
      <c r="M2966" s="3" t="s">
        <v>457</v>
      </c>
      <c r="N2966" s="3"/>
      <c r="O2966" s="3" t="s">
        <v>1515</v>
      </c>
      <c r="P2966" s="2"/>
      <c r="Q2966" s="2"/>
      <c r="S2966" s="2"/>
    </row>
    <row r="2967" spans="1:19" ht="15.75" customHeight="1">
      <c r="A2967" s="3" t="s">
        <v>457</v>
      </c>
      <c r="B2967" s="3" t="s">
        <v>7870</v>
      </c>
      <c r="C2967" s="3" t="s">
        <v>8139</v>
      </c>
      <c r="D2967" s="3" t="s">
        <v>8102</v>
      </c>
      <c r="E2967" s="3" t="s">
        <v>1582</v>
      </c>
      <c r="F2967" s="3" t="s">
        <v>8140</v>
      </c>
      <c r="G2967" s="3" t="s">
        <v>745</v>
      </c>
      <c r="H2967" s="3"/>
      <c r="I2967" s="2"/>
      <c r="J2967" s="2"/>
      <c r="L2967" s="2"/>
      <c r="M2967" s="3" t="s">
        <v>457</v>
      </c>
      <c r="N2967" s="3"/>
      <c r="O2967" s="3" t="s">
        <v>8139</v>
      </c>
      <c r="P2967" s="2"/>
      <c r="Q2967" s="2"/>
      <c r="S2967" s="2"/>
    </row>
    <row r="2968" spans="1:19" ht="15.75" customHeight="1">
      <c r="A2968" s="3" t="s">
        <v>457</v>
      </c>
      <c r="B2968" s="3" t="s">
        <v>7870</v>
      </c>
      <c r="C2968" s="3" t="s">
        <v>8141</v>
      </c>
      <c r="D2968" s="3" t="s">
        <v>8102</v>
      </c>
      <c r="E2968" s="3" t="s">
        <v>3452</v>
      </c>
      <c r="F2968" s="3" t="s">
        <v>8142</v>
      </c>
      <c r="G2968" s="3" t="s">
        <v>745</v>
      </c>
      <c r="H2968" s="3"/>
      <c r="I2968" s="2"/>
      <c r="J2968" s="2"/>
      <c r="L2968" s="2"/>
      <c r="M2968" s="3" t="s">
        <v>457</v>
      </c>
      <c r="N2968" s="3"/>
      <c r="O2968" s="3" t="s">
        <v>8141</v>
      </c>
      <c r="P2968" s="2"/>
      <c r="Q2968" s="2"/>
      <c r="S2968" s="2"/>
    </row>
    <row r="2969" spans="1:19" ht="15.75" customHeight="1">
      <c r="A2969" s="3" t="s">
        <v>457</v>
      </c>
      <c r="B2969" s="3" t="s">
        <v>7870</v>
      </c>
      <c r="C2969" s="3" t="s">
        <v>8143</v>
      </c>
      <c r="D2969" s="3" t="s">
        <v>8144</v>
      </c>
      <c r="E2969" s="3" t="s">
        <v>8145</v>
      </c>
      <c r="F2969" s="3" t="s">
        <v>8146</v>
      </c>
      <c r="G2969" s="3" t="s">
        <v>741</v>
      </c>
      <c r="H2969" s="3"/>
      <c r="I2969" s="2"/>
      <c r="J2969" s="2"/>
      <c r="L2969" s="2"/>
      <c r="M2969" s="3" t="s">
        <v>457</v>
      </c>
      <c r="N2969" s="3"/>
      <c r="O2969" s="3" t="s">
        <v>8143</v>
      </c>
      <c r="P2969" s="2"/>
      <c r="Q2969" s="2"/>
      <c r="S2969" s="2"/>
    </row>
    <row r="2970" spans="1:19" ht="15.75" customHeight="1">
      <c r="A2970" s="3" t="s">
        <v>457</v>
      </c>
      <c r="B2970" s="3" t="s">
        <v>7870</v>
      </c>
      <c r="C2970" s="3" t="s">
        <v>8147</v>
      </c>
      <c r="D2970" s="3" t="s">
        <v>8144</v>
      </c>
      <c r="E2970" s="3" t="s">
        <v>8148</v>
      </c>
      <c r="F2970" s="3" t="s">
        <v>8149</v>
      </c>
      <c r="G2970" s="3" t="s">
        <v>745</v>
      </c>
      <c r="H2970" s="3"/>
      <c r="I2970" s="2"/>
      <c r="J2970" s="2"/>
      <c r="L2970" s="2"/>
      <c r="M2970" s="3" t="s">
        <v>457</v>
      </c>
      <c r="N2970" s="3"/>
      <c r="O2970" s="3" t="s">
        <v>8147</v>
      </c>
      <c r="P2970" s="2"/>
      <c r="Q2970" s="2"/>
      <c r="S2970" s="2"/>
    </row>
    <row r="2971" spans="1:19" ht="15.75" customHeight="1">
      <c r="A2971" s="3" t="s">
        <v>457</v>
      </c>
      <c r="B2971" s="3" t="s">
        <v>7870</v>
      </c>
      <c r="C2971" s="3" t="s">
        <v>8150</v>
      </c>
      <c r="D2971" s="3" t="s">
        <v>8144</v>
      </c>
      <c r="E2971" s="3" t="s">
        <v>1657</v>
      </c>
      <c r="F2971" s="3" t="s">
        <v>8151</v>
      </c>
      <c r="G2971" s="3" t="s">
        <v>745</v>
      </c>
      <c r="H2971" s="3"/>
      <c r="I2971" s="2"/>
      <c r="J2971" s="2"/>
      <c r="L2971" s="2"/>
      <c r="M2971" s="3" t="s">
        <v>457</v>
      </c>
      <c r="N2971" s="3"/>
      <c r="O2971" s="3" t="s">
        <v>8150</v>
      </c>
      <c r="P2971" s="2"/>
      <c r="Q2971" s="2"/>
      <c r="S2971" s="2"/>
    </row>
    <row r="2972" spans="1:19" ht="15.75" customHeight="1">
      <c r="A2972" s="3" t="s">
        <v>457</v>
      </c>
      <c r="B2972" s="3" t="s">
        <v>7870</v>
      </c>
      <c r="C2972" s="3" t="s">
        <v>8152</v>
      </c>
      <c r="D2972" s="3" t="s">
        <v>8144</v>
      </c>
      <c r="E2972" s="3" t="s">
        <v>3731</v>
      </c>
      <c r="F2972" s="3" t="s">
        <v>8153</v>
      </c>
      <c r="G2972" s="3" t="s">
        <v>745</v>
      </c>
      <c r="H2972" s="3"/>
      <c r="I2972" s="2"/>
      <c r="J2972" s="2"/>
      <c r="L2972" s="2"/>
      <c r="M2972" s="3" t="s">
        <v>457</v>
      </c>
      <c r="N2972" s="3"/>
      <c r="O2972" s="3" t="s">
        <v>8152</v>
      </c>
      <c r="P2972" s="2"/>
      <c r="Q2972" s="2"/>
      <c r="S2972" s="2"/>
    </row>
    <row r="2973" spans="1:19" ht="15.75" customHeight="1">
      <c r="A2973" s="3" t="s">
        <v>457</v>
      </c>
      <c r="B2973" s="3" t="s">
        <v>7870</v>
      </c>
      <c r="C2973" s="3" t="s">
        <v>8154</v>
      </c>
      <c r="D2973" s="3" t="s">
        <v>8144</v>
      </c>
      <c r="E2973" s="3" t="s">
        <v>5882</v>
      </c>
      <c r="F2973" s="3" t="s">
        <v>8155</v>
      </c>
      <c r="G2973" s="3" t="s">
        <v>745</v>
      </c>
      <c r="H2973" s="3"/>
      <c r="I2973" s="2"/>
      <c r="J2973" s="2"/>
      <c r="L2973" s="2"/>
      <c r="M2973" s="3" t="s">
        <v>457</v>
      </c>
      <c r="N2973" s="3"/>
      <c r="O2973" s="3" t="s">
        <v>8154</v>
      </c>
      <c r="P2973" s="2"/>
      <c r="Q2973" s="2"/>
      <c r="S2973" s="2"/>
    </row>
    <row r="2974" spans="1:19" ht="15.75" customHeight="1">
      <c r="A2974" s="3" t="s">
        <v>457</v>
      </c>
      <c r="B2974" s="3" t="s">
        <v>7870</v>
      </c>
      <c r="C2974" s="3" t="s">
        <v>8156</v>
      </c>
      <c r="D2974" s="3" t="s">
        <v>8144</v>
      </c>
      <c r="E2974" s="3" t="s">
        <v>3573</v>
      </c>
      <c r="F2974" s="3" t="s">
        <v>8157</v>
      </c>
      <c r="G2974" s="3" t="s">
        <v>745</v>
      </c>
      <c r="H2974" s="3"/>
      <c r="I2974" s="2"/>
      <c r="J2974" s="2"/>
      <c r="L2974" s="2"/>
      <c r="M2974" s="3" t="s">
        <v>457</v>
      </c>
      <c r="N2974" s="3"/>
      <c r="O2974" s="3" t="s">
        <v>8156</v>
      </c>
      <c r="P2974" s="2"/>
      <c r="Q2974" s="2"/>
      <c r="S2974" s="2"/>
    </row>
    <row r="2975" spans="1:19" ht="15.75" customHeight="1">
      <c r="A2975" s="3" t="s">
        <v>457</v>
      </c>
      <c r="B2975" s="3" t="s">
        <v>7870</v>
      </c>
      <c r="C2975" s="3" t="s">
        <v>8063</v>
      </c>
      <c r="D2975" s="3" t="s">
        <v>8144</v>
      </c>
      <c r="E2975" s="3" t="s">
        <v>5721</v>
      </c>
      <c r="F2975" s="3" t="s">
        <v>8158</v>
      </c>
      <c r="G2975" s="3" t="s">
        <v>745</v>
      </c>
      <c r="H2975" s="3"/>
      <c r="I2975" s="2"/>
      <c r="J2975" s="2"/>
      <c r="L2975" s="2"/>
      <c r="M2975" s="3" t="s">
        <v>457</v>
      </c>
      <c r="N2975" s="3"/>
      <c r="O2975" s="3" t="s">
        <v>8063</v>
      </c>
      <c r="P2975" s="2"/>
      <c r="Q2975" s="2"/>
      <c r="S2975" s="2"/>
    </row>
    <row r="2976" spans="1:19" ht="15.75" customHeight="1">
      <c r="A2976" s="3" t="s">
        <v>457</v>
      </c>
      <c r="B2976" s="3" t="s">
        <v>7870</v>
      </c>
      <c r="C2976" s="3" t="s">
        <v>8159</v>
      </c>
      <c r="D2976" s="3" t="s">
        <v>8144</v>
      </c>
      <c r="E2976" s="3" t="s">
        <v>1561</v>
      </c>
      <c r="F2976" s="3" t="s">
        <v>8160</v>
      </c>
      <c r="G2976" s="3" t="s">
        <v>745</v>
      </c>
      <c r="H2976" s="3"/>
      <c r="I2976" s="2"/>
      <c r="J2976" s="2"/>
      <c r="L2976" s="2"/>
      <c r="M2976" s="3" t="s">
        <v>457</v>
      </c>
      <c r="N2976" s="3"/>
      <c r="O2976" s="3" t="s">
        <v>8159</v>
      </c>
      <c r="P2976" s="2"/>
      <c r="Q2976" s="2"/>
      <c r="S2976" s="2"/>
    </row>
    <row r="2977" spans="1:19" ht="15.75" customHeight="1">
      <c r="A2977" s="3" t="s">
        <v>457</v>
      </c>
      <c r="B2977" s="3" t="s">
        <v>7870</v>
      </c>
      <c r="C2977" s="3" t="s">
        <v>8161</v>
      </c>
      <c r="D2977" s="3" t="s">
        <v>8144</v>
      </c>
      <c r="E2977" s="3" t="s">
        <v>7431</v>
      </c>
      <c r="F2977" s="3" t="s">
        <v>8162</v>
      </c>
      <c r="G2977" s="3" t="s">
        <v>745</v>
      </c>
      <c r="H2977" s="3"/>
      <c r="I2977" s="2"/>
      <c r="J2977" s="2"/>
      <c r="L2977" s="2"/>
      <c r="M2977" s="3" t="s">
        <v>457</v>
      </c>
      <c r="N2977" s="3"/>
      <c r="O2977" s="3" t="s">
        <v>8161</v>
      </c>
      <c r="P2977" s="2"/>
      <c r="Q2977" s="2"/>
      <c r="S2977" s="2"/>
    </row>
    <row r="2978" spans="1:19" ht="15.75" customHeight="1">
      <c r="A2978" s="3" t="s">
        <v>457</v>
      </c>
      <c r="B2978" s="3" t="s">
        <v>7870</v>
      </c>
      <c r="C2978" s="3" t="s">
        <v>8163</v>
      </c>
      <c r="D2978" s="3" t="s">
        <v>8144</v>
      </c>
      <c r="E2978" s="3" t="s">
        <v>8164</v>
      </c>
      <c r="F2978" s="3" t="s">
        <v>8165</v>
      </c>
      <c r="G2978" s="3" t="s">
        <v>745</v>
      </c>
      <c r="H2978" s="3"/>
      <c r="I2978" s="2"/>
      <c r="J2978" s="2"/>
      <c r="L2978" s="2"/>
      <c r="M2978" s="3" t="s">
        <v>457</v>
      </c>
      <c r="N2978" s="3"/>
      <c r="O2978" s="3" t="s">
        <v>8163</v>
      </c>
      <c r="P2978" s="2"/>
      <c r="Q2978" s="2"/>
      <c r="S2978" s="2"/>
    </row>
    <row r="2979" spans="1:19" ht="15.75" customHeight="1">
      <c r="A2979" s="3" t="s">
        <v>457</v>
      </c>
      <c r="B2979" s="3" t="s">
        <v>7870</v>
      </c>
      <c r="C2979" s="3" t="s">
        <v>8166</v>
      </c>
      <c r="D2979" s="3" t="s">
        <v>8144</v>
      </c>
      <c r="E2979" s="3" t="s">
        <v>1674</v>
      </c>
      <c r="F2979" s="3" t="s">
        <v>8167</v>
      </c>
      <c r="G2979" s="3" t="s">
        <v>745</v>
      </c>
      <c r="H2979" s="3"/>
      <c r="I2979" s="2"/>
      <c r="J2979" s="2"/>
      <c r="L2979" s="2"/>
      <c r="M2979" s="3" t="s">
        <v>457</v>
      </c>
      <c r="N2979" s="3"/>
      <c r="O2979" s="3" t="s">
        <v>8166</v>
      </c>
      <c r="P2979" s="2"/>
      <c r="Q2979" s="2"/>
      <c r="S2979" s="2"/>
    </row>
    <row r="2980" spans="1:19" ht="15.75" customHeight="1">
      <c r="A2980" s="3" t="s">
        <v>457</v>
      </c>
      <c r="B2980" s="3" t="s">
        <v>7870</v>
      </c>
      <c r="C2980" s="3" t="s">
        <v>6947</v>
      </c>
      <c r="D2980" s="3" t="s">
        <v>8144</v>
      </c>
      <c r="E2980" s="3" t="s">
        <v>3568</v>
      </c>
      <c r="F2980" s="3" t="s">
        <v>8168</v>
      </c>
      <c r="G2980" s="3" t="s">
        <v>745</v>
      </c>
      <c r="H2980" s="3"/>
      <c r="I2980" s="2"/>
      <c r="J2980" s="2"/>
      <c r="L2980" s="2"/>
      <c r="M2980" s="3" t="s">
        <v>457</v>
      </c>
      <c r="N2980" s="3"/>
      <c r="O2980" s="3" t="s">
        <v>6947</v>
      </c>
      <c r="P2980" s="2"/>
      <c r="Q2980" s="2"/>
      <c r="S2980" s="2"/>
    </row>
    <row r="2981" spans="1:19" ht="15.75" customHeight="1">
      <c r="A2981" s="3" t="s">
        <v>457</v>
      </c>
      <c r="B2981" s="3" t="s">
        <v>7870</v>
      </c>
      <c r="C2981" s="3" t="s">
        <v>8169</v>
      </c>
      <c r="D2981" s="3" t="s">
        <v>8144</v>
      </c>
      <c r="E2981" s="3" t="s">
        <v>3343</v>
      </c>
      <c r="F2981" s="3" t="s">
        <v>8170</v>
      </c>
      <c r="G2981" s="3" t="s">
        <v>745</v>
      </c>
      <c r="H2981" s="3"/>
      <c r="I2981" s="2"/>
      <c r="J2981" s="2"/>
      <c r="L2981" s="2"/>
      <c r="M2981" s="3" t="s">
        <v>457</v>
      </c>
      <c r="N2981" s="3"/>
      <c r="O2981" s="3" t="s">
        <v>8169</v>
      </c>
      <c r="P2981" s="2"/>
      <c r="Q2981" s="2"/>
      <c r="S2981" s="2"/>
    </row>
    <row r="2982" spans="1:19" ht="15.75" customHeight="1">
      <c r="A2982" s="3" t="s">
        <v>457</v>
      </c>
      <c r="B2982" s="3" t="s">
        <v>7870</v>
      </c>
      <c r="C2982" s="3" t="s">
        <v>8171</v>
      </c>
      <c r="D2982" s="3" t="s">
        <v>8144</v>
      </c>
      <c r="E2982" s="3" t="s">
        <v>1166</v>
      </c>
      <c r="F2982" s="3" t="s">
        <v>8172</v>
      </c>
      <c r="G2982" s="3" t="s">
        <v>745</v>
      </c>
      <c r="H2982" s="3"/>
      <c r="I2982" s="2"/>
      <c r="J2982" s="2"/>
      <c r="L2982" s="2"/>
      <c r="M2982" s="3" t="s">
        <v>457</v>
      </c>
      <c r="N2982" s="3"/>
      <c r="O2982" s="3" t="s">
        <v>8171</v>
      </c>
      <c r="P2982" s="2"/>
      <c r="Q2982" s="2"/>
      <c r="S2982" s="2"/>
    </row>
    <row r="2983" spans="1:19" ht="15.75" customHeight="1">
      <c r="A2983" s="3" t="s">
        <v>457</v>
      </c>
      <c r="B2983" s="3" t="s">
        <v>7870</v>
      </c>
      <c r="C2983" s="3" t="s">
        <v>1843</v>
      </c>
      <c r="D2983" s="3" t="s">
        <v>8144</v>
      </c>
      <c r="E2983" s="3" t="s">
        <v>3576</v>
      </c>
      <c r="F2983" s="3" t="s">
        <v>8173</v>
      </c>
      <c r="G2983" s="3" t="s">
        <v>745</v>
      </c>
      <c r="H2983" s="3"/>
      <c r="I2983" s="2"/>
      <c r="J2983" s="2"/>
      <c r="L2983" s="2"/>
      <c r="M2983" s="3" t="s">
        <v>457</v>
      </c>
      <c r="N2983" s="3"/>
      <c r="O2983" s="3" t="s">
        <v>1843</v>
      </c>
      <c r="P2983" s="2"/>
      <c r="Q2983" s="2"/>
      <c r="S2983" s="2"/>
    </row>
    <row r="2984" spans="1:19" ht="15.75" customHeight="1">
      <c r="A2984" s="3" t="s">
        <v>457</v>
      </c>
      <c r="B2984" s="3" t="s">
        <v>7870</v>
      </c>
      <c r="C2984" s="3" t="s">
        <v>8174</v>
      </c>
      <c r="D2984" s="3" t="s">
        <v>8144</v>
      </c>
      <c r="E2984" s="3" t="s">
        <v>8175</v>
      </c>
      <c r="F2984" s="3" t="s">
        <v>8176</v>
      </c>
      <c r="G2984" s="3" t="s">
        <v>745</v>
      </c>
      <c r="H2984" s="3"/>
      <c r="I2984" s="2"/>
      <c r="J2984" s="2"/>
      <c r="L2984" s="2"/>
      <c r="M2984" s="3" t="s">
        <v>457</v>
      </c>
      <c r="N2984" s="3"/>
      <c r="O2984" s="3" t="s">
        <v>8174</v>
      </c>
      <c r="P2984" s="2"/>
      <c r="Q2984" s="2"/>
      <c r="S2984" s="2"/>
    </row>
    <row r="2985" spans="1:19" ht="15.75" customHeight="1">
      <c r="A2985" s="3" t="s">
        <v>457</v>
      </c>
      <c r="B2985" s="3" t="s">
        <v>7870</v>
      </c>
      <c r="C2985" s="3" t="s">
        <v>8177</v>
      </c>
      <c r="D2985" s="3" t="s">
        <v>8144</v>
      </c>
      <c r="E2985" s="3" t="s">
        <v>8178</v>
      </c>
      <c r="F2985" s="3" t="s">
        <v>8179</v>
      </c>
      <c r="G2985" s="3" t="s">
        <v>745</v>
      </c>
      <c r="H2985" s="3"/>
      <c r="I2985" s="2"/>
      <c r="J2985" s="2"/>
      <c r="L2985" s="2"/>
      <c r="M2985" s="3" t="s">
        <v>457</v>
      </c>
      <c r="N2985" s="3"/>
      <c r="O2985" s="3" t="s">
        <v>8177</v>
      </c>
      <c r="P2985" s="2"/>
      <c r="Q2985" s="2"/>
      <c r="S2985" s="2"/>
    </row>
    <row r="2986" spans="1:19" ht="15.75" customHeight="1">
      <c r="A2986" s="3" t="s">
        <v>457</v>
      </c>
      <c r="B2986" s="3" t="s">
        <v>7870</v>
      </c>
      <c r="C2986" s="3" t="s">
        <v>1503</v>
      </c>
      <c r="D2986" s="3" t="s">
        <v>8180</v>
      </c>
      <c r="E2986" s="3" t="s">
        <v>8181</v>
      </c>
      <c r="F2986" s="3" t="s">
        <v>8182</v>
      </c>
      <c r="G2986" s="3" t="s">
        <v>741</v>
      </c>
      <c r="H2986" s="3"/>
      <c r="I2986" s="2"/>
      <c r="J2986" s="2"/>
      <c r="L2986" s="2"/>
      <c r="M2986" s="3" t="s">
        <v>457</v>
      </c>
      <c r="N2986" s="3"/>
      <c r="O2986" s="3" t="s">
        <v>1503</v>
      </c>
      <c r="P2986" s="2"/>
      <c r="Q2986" s="2"/>
      <c r="S2986" s="2"/>
    </row>
    <row r="2987" spans="1:19" ht="15.75" customHeight="1">
      <c r="A2987" s="3" t="s">
        <v>457</v>
      </c>
      <c r="B2987" s="3" t="s">
        <v>7870</v>
      </c>
      <c r="C2987" s="3" t="s">
        <v>8183</v>
      </c>
      <c r="D2987" s="3" t="s">
        <v>8180</v>
      </c>
      <c r="E2987" s="3" t="s">
        <v>3515</v>
      </c>
      <c r="F2987" s="3" t="s">
        <v>8184</v>
      </c>
      <c r="G2987" s="3" t="s">
        <v>745</v>
      </c>
      <c r="H2987" s="3"/>
      <c r="I2987" s="2"/>
      <c r="J2987" s="2"/>
      <c r="L2987" s="2"/>
      <c r="M2987" s="3" t="s">
        <v>457</v>
      </c>
      <c r="N2987" s="3"/>
      <c r="O2987" s="3" t="s">
        <v>8183</v>
      </c>
      <c r="P2987" s="2"/>
      <c r="Q2987" s="2"/>
      <c r="S2987" s="2"/>
    </row>
    <row r="2988" spans="1:19" ht="15.75" customHeight="1">
      <c r="A2988" s="3" t="s">
        <v>457</v>
      </c>
      <c r="B2988" s="3" t="s">
        <v>7870</v>
      </c>
      <c r="C2988" s="3" t="s">
        <v>8185</v>
      </c>
      <c r="D2988" s="3" t="s">
        <v>8180</v>
      </c>
      <c r="E2988" s="3" t="s">
        <v>5148</v>
      </c>
      <c r="F2988" s="3" t="s">
        <v>8186</v>
      </c>
      <c r="G2988" s="3" t="s">
        <v>745</v>
      </c>
      <c r="H2988" s="3"/>
      <c r="I2988" s="2"/>
      <c r="J2988" s="2"/>
      <c r="L2988" s="2"/>
      <c r="M2988" s="3" t="s">
        <v>457</v>
      </c>
      <c r="N2988" s="3"/>
      <c r="O2988" s="3" t="s">
        <v>8185</v>
      </c>
      <c r="P2988" s="2"/>
      <c r="Q2988" s="2"/>
      <c r="S2988" s="2"/>
    </row>
    <row r="2989" spans="1:19" ht="15.75" customHeight="1">
      <c r="A2989" s="3" t="s">
        <v>457</v>
      </c>
      <c r="B2989" s="3" t="s">
        <v>7870</v>
      </c>
      <c r="C2989" s="3" t="s">
        <v>3640</v>
      </c>
      <c r="D2989" s="3" t="s">
        <v>8180</v>
      </c>
      <c r="E2989" s="3" t="s">
        <v>8187</v>
      </c>
      <c r="F2989" s="3" t="s">
        <v>8188</v>
      </c>
      <c r="G2989" s="3" t="s">
        <v>745</v>
      </c>
      <c r="H2989" s="3"/>
      <c r="I2989" s="2"/>
      <c r="J2989" s="2"/>
      <c r="L2989" s="2"/>
      <c r="M2989" s="3" t="s">
        <v>457</v>
      </c>
      <c r="N2989" s="3"/>
      <c r="O2989" s="3" t="s">
        <v>3640</v>
      </c>
      <c r="P2989" s="2"/>
      <c r="Q2989" s="2"/>
      <c r="S2989" s="2"/>
    </row>
    <row r="2990" spans="1:19" ht="15.75" customHeight="1">
      <c r="A2990" s="3" t="s">
        <v>457</v>
      </c>
      <c r="B2990" s="3" t="s">
        <v>7870</v>
      </c>
      <c r="C2990" s="3" t="s">
        <v>8189</v>
      </c>
      <c r="D2990" s="3" t="s">
        <v>8180</v>
      </c>
      <c r="E2990" s="3" t="s">
        <v>1793</v>
      </c>
      <c r="F2990" s="3" t="s">
        <v>8190</v>
      </c>
      <c r="G2990" s="3" t="s">
        <v>745</v>
      </c>
      <c r="H2990" s="3"/>
      <c r="I2990" s="2"/>
      <c r="J2990" s="2"/>
      <c r="L2990" s="2"/>
      <c r="M2990" s="3" t="s">
        <v>457</v>
      </c>
      <c r="N2990" s="3"/>
      <c r="O2990" s="3" t="s">
        <v>8189</v>
      </c>
      <c r="P2990" s="2"/>
      <c r="Q2990" s="2"/>
      <c r="S2990" s="2"/>
    </row>
    <row r="2991" spans="1:19" ht="15.75" customHeight="1">
      <c r="A2991" s="3" t="s">
        <v>457</v>
      </c>
      <c r="B2991" s="3" t="s">
        <v>7870</v>
      </c>
      <c r="C2991" s="3" t="s">
        <v>8191</v>
      </c>
      <c r="D2991" s="3" t="s">
        <v>8180</v>
      </c>
      <c r="E2991" s="3" t="s">
        <v>8192</v>
      </c>
      <c r="F2991" s="3" t="s">
        <v>8193</v>
      </c>
      <c r="G2991" s="3" t="s">
        <v>745</v>
      </c>
      <c r="H2991" s="3"/>
      <c r="I2991" s="2"/>
      <c r="J2991" s="2"/>
      <c r="L2991" s="2"/>
      <c r="M2991" s="3" t="s">
        <v>457</v>
      </c>
      <c r="N2991" s="3"/>
      <c r="O2991" s="3" t="s">
        <v>8191</v>
      </c>
      <c r="P2991" s="2"/>
      <c r="Q2991" s="2"/>
      <c r="S2991" s="2"/>
    </row>
    <row r="2992" spans="1:19" ht="15.75" customHeight="1">
      <c r="A2992" s="3" t="s">
        <v>457</v>
      </c>
      <c r="B2992" s="3" t="s">
        <v>7870</v>
      </c>
      <c r="C2992" s="3" t="s">
        <v>8194</v>
      </c>
      <c r="D2992" s="3" t="s">
        <v>8180</v>
      </c>
      <c r="E2992" s="3" t="s">
        <v>8195</v>
      </c>
      <c r="F2992" s="3" t="s">
        <v>8196</v>
      </c>
      <c r="G2992" s="3" t="s">
        <v>745</v>
      </c>
      <c r="H2992" s="3"/>
      <c r="I2992" s="2"/>
      <c r="J2992" s="2"/>
      <c r="L2992" s="2"/>
      <c r="M2992" s="3" t="s">
        <v>457</v>
      </c>
      <c r="N2992" s="3"/>
      <c r="O2992" s="3" t="s">
        <v>8194</v>
      </c>
      <c r="P2992" s="2"/>
      <c r="Q2992" s="2"/>
      <c r="S2992" s="2"/>
    </row>
    <row r="2993" spans="1:19" ht="15.75" customHeight="1">
      <c r="A2993" s="3" t="s">
        <v>457</v>
      </c>
      <c r="B2993" s="3" t="s">
        <v>7870</v>
      </c>
      <c r="C2993" s="3" t="s">
        <v>8197</v>
      </c>
      <c r="D2993" s="3" t="s">
        <v>8180</v>
      </c>
      <c r="E2993" s="3" t="s">
        <v>8198</v>
      </c>
      <c r="F2993" s="3" t="s">
        <v>8199</v>
      </c>
      <c r="G2993" s="3" t="s">
        <v>745</v>
      </c>
      <c r="H2993" s="3"/>
      <c r="I2993" s="2"/>
      <c r="J2993" s="2"/>
      <c r="L2993" s="2"/>
      <c r="M2993" s="3" t="s">
        <v>457</v>
      </c>
      <c r="N2993" s="3"/>
      <c r="O2993" s="3" t="s">
        <v>8197</v>
      </c>
      <c r="P2993" s="2"/>
      <c r="Q2993" s="2"/>
      <c r="S2993" s="2"/>
    </row>
    <row r="2994" spans="1:19" ht="15.75" customHeight="1">
      <c r="A2994" s="3" t="s">
        <v>457</v>
      </c>
      <c r="B2994" s="3" t="s">
        <v>7870</v>
      </c>
      <c r="C2994" s="3" t="s">
        <v>8200</v>
      </c>
      <c r="D2994" s="3" t="s">
        <v>8180</v>
      </c>
      <c r="E2994" s="3" t="s">
        <v>3579</v>
      </c>
      <c r="F2994" s="3" t="s">
        <v>8201</v>
      </c>
      <c r="G2994" s="3" t="s">
        <v>745</v>
      </c>
      <c r="H2994" s="3"/>
      <c r="I2994" s="2"/>
      <c r="J2994" s="2"/>
      <c r="L2994" s="2"/>
      <c r="M2994" s="3" t="s">
        <v>457</v>
      </c>
      <c r="N2994" s="3"/>
      <c r="O2994" s="3" t="s">
        <v>8200</v>
      </c>
      <c r="P2994" s="2"/>
      <c r="Q2994" s="2"/>
      <c r="S2994" s="2"/>
    </row>
    <row r="2995" spans="1:19" ht="15.75" customHeight="1">
      <c r="A2995" s="3" t="s">
        <v>457</v>
      </c>
      <c r="B2995" s="3" t="s">
        <v>7870</v>
      </c>
      <c r="C2995" s="3" t="s">
        <v>5646</v>
      </c>
      <c r="D2995" s="3" t="s">
        <v>8180</v>
      </c>
      <c r="E2995" s="3" t="s">
        <v>8202</v>
      </c>
      <c r="F2995" s="3" t="s">
        <v>8203</v>
      </c>
      <c r="G2995" s="3" t="s">
        <v>745</v>
      </c>
      <c r="H2995" s="3"/>
      <c r="I2995" s="2"/>
      <c r="J2995" s="2"/>
      <c r="L2995" s="2"/>
      <c r="M2995" s="3" t="s">
        <v>457</v>
      </c>
      <c r="N2995" s="3"/>
      <c r="O2995" s="3" t="s">
        <v>5646</v>
      </c>
      <c r="P2995" s="2"/>
      <c r="Q2995" s="2"/>
      <c r="S2995" s="2"/>
    </row>
    <row r="2996" spans="1:19" ht="15.75" customHeight="1">
      <c r="A2996" s="3" t="s">
        <v>457</v>
      </c>
      <c r="B2996" s="3" t="s">
        <v>7870</v>
      </c>
      <c r="C2996" s="3" t="s">
        <v>8204</v>
      </c>
      <c r="D2996" s="3" t="s">
        <v>8180</v>
      </c>
      <c r="E2996" s="3" t="s">
        <v>8205</v>
      </c>
      <c r="F2996" s="3" t="s">
        <v>8206</v>
      </c>
      <c r="G2996" s="3" t="s">
        <v>745</v>
      </c>
      <c r="H2996" s="3"/>
      <c r="I2996" s="2"/>
      <c r="J2996" s="2"/>
      <c r="L2996" s="2"/>
      <c r="M2996" s="3" t="s">
        <v>457</v>
      </c>
      <c r="N2996" s="3"/>
      <c r="O2996" s="3" t="s">
        <v>8204</v>
      </c>
      <c r="P2996" s="2"/>
      <c r="Q2996" s="2"/>
      <c r="S2996" s="2"/>
    </row>
    <row r="2997" spans="1:19" ht="15.75" customHeight="1">
      <c r="A2997" s="3" t="s">
        <v>457</v>
      </c>
      <c r="B2997" s="3" t="s">
        <v>7870</v>
      </c>
      <c r="C2997" s="3" t="s">
        <v>8207</v>
      </c>
      <c r="D2997" s="3" t="s">
        <v>8180</v>
      </c>
      <c r="E2997" s="3" t="s">
        <v>8208</v>
      </c>
      <c r="F2997" s="3" t="s">
        <v>8209</v>
      </c>
      <c r="G2997" s="3" t="s">
        <v>745</v>
      </c>
      <c r="H2997" s="3"/>
      <c r="I2997" s="2"/>
      <c r="J2997" s="2"/>
      <c r="L2997" s="2"/>
      <c r="M2997" s="3" t="s">
        <v>457</v>
      </c>
      <c r="N2997" s="3"/>
      <c r="O2997" s="3" t="s">
        <v>8207</v>
      </c>
      <c r="P2997" s="2"/>
      <c r="Q2997" s="2"/>
      <c r="S2997" s="2"/>
    </row>
    <row r="2998" spans="1:19" ht="15.75" customHeight="1">
      <c r="A2998" s="3" t="s">
        <v>457</v>
      </c>
      <c r="B2998" s="3" t="s">
        <v>7870</v>
      </c>
      <c r="C2998" s="3" t="s">
        <v>8210</v>
      </c>
      <c r="D2998" s="3" t="s">
        <v>8180</v>
      </c>
      <c r="E2998" s="3" t="s">
        <v>3508</v>
      </c>
      <c r="F2998" s="3" t="s">
        <v>8211</v>
      </c>
      <c r="G2998" s="3" t="s">
        <v>745</v>
      </c>
      <c r="H2998" s="3"/>
      <c r="I2998" s="2"/>
      <c r="J2998" s="2"/>
      <c r="L2998" s="2"/>
      <c r="M2998" s="3" t="s">
        <v>457</v>
      </c>
      <c r="N2998" s="3"/>
      <c r="O2998" s="3" t="s">
        <v>8210</v>
      </c>
      <c r="P2998" s="2"/>
      <c r="Q2998" s="2"/>
      <c r="S2998" s="2"/>
    </row>
    <row r="2999" spans="1:19" ht="15.75" customHeight="1">
      <c r="A2999" s="3" t="s">
        <v>457</v>
      </c>
      <c r="B2999" s="3" t="s">
        <v>7870</v>
      </c>
      <c r="C2999" s="3" t="s">
        <v>8212</v>
      </c>
      <c r="D2999" s="3" t="s">
        <v>8180</v>
      </c>
      <c r="E2999" s="3" t="s">
        <v>8213</v>
      </c>
      <c r="F2999" s="3" t="s">
        <v>8214</v>
      </c>
      <c r="G2999" s="3" t="s">
        <v>745</v>
      </c>
      <c r="H2999" s="3"/>
      <c r="I2999" s="2"/>
      <c r="J2999" s="2"/>
      <c r="L2999" s="2"/>
      <c r="M2999" s="3" t="s">
        <v>457</v>
      </c>
      <c r="N2999" s="3"/>
      <c r="O2999" s="3" t="s">
        <v>8212</v>
      </c>
      <c r="P2999" s="2"/>
      <c r="Q2999" s="2"/>
      <c r="S2999" s="2"/>
    </row>
    <row r="3000" spans="1:19" ht="15.75" customHeight="1">
      <c r="A3000" s="3" t="s">
        <v>457</v>
      </c>
      <c r="B3000" s="3" t="s">
        <v>7870</v>
      </c>
      <c r="C3000" s="3" t="s">
        <v>8215</v>
      </c>
      <c r="D3000" s="3" t="s">
        <v>8180</v>
      </c>
      <c r="E3000" s="3" t="s">
        <v>8216</v>
      </c>
      <c r="F3000" s="3" t="s">
        <v>8217</v>
      </c>
      <c r="G3000" s="3" t="s">
        <v>745</v>
      </c>
      <c r="H3000" s="3"/>
      <c r="I3000" s="2"/>
      <c r="J3000" s="2"/>
      <c r="L3000" s="2"/>
      <c r="M3000" s="3" t="s">
        <v>457</v>
      </c>
      <c r="N3000" s="3"/>
      <c r="O3000" s="3" t="s">
        <v>8215</v>
      </c>
      <c r="P3000" s="2"/>
      <c r="Q3000" s="2"/>
      <c r="S3000" s="2"/>
    </row>
    <row r="3001" spans="1:19" ht="15.75" customHeight="1">
      <c r="A3001" s="3" t="s">
        <v>457</v>
      </c>
      <c r="B3001" s="3" t="s">
        <v>7870</v>
      </c>
      <c r="C3001" s="3" t="s">
        <v>7898</v>
      </c>
      <c r="D3001" s="3" t="s">
        <v>8180</v>
      </c>
      <c r="E3001" s="3" t="s">
        <v>8218</v>
      </c>
      <c r="F3001" s="3" t="s">
        <v>8219</v>
      </c>
      <c r="G3001" s="3" t="s">
        <v>745</v>
      </c>
      <c r="H3001" s="3"/>
      <c r="I3001" s="2"/>
      <c r="J3001" s="2"/>
      <c r="L3001" s="2"/>
      <c r="M3001" s="3" t="s">
        <v>457</v>
      </c>
      <c r="N3001" s="3"/>
      <c r="O3001" s="3" t="s">
        <v>7898</v>
      </c>
      <c r="P3001" s="2"/>
      <c r="Q3001" s="2"/>
      <c r="S3001" s="2"/>
    </row>
    <row r="3002" spans="1:19" ht="15.75" customHeight="1">
      <c r="A3002" s="3" t="s">
        <v>457</v>
      </c>
      <c r="B3002" s="3" t="s">
        <v>7870</v>
      </c>
      <c r="C3002" s="3" t="s">
        <v>8220</v>
      </c>
      <c r="D3002" s="3" t="s">
        <v>8180</v>
      </c>
      <c r="E3002" s="3" t="s">
        <v>8221</v>
      </c>
      <c r="F3002" s="3" t="s">
        <v>8222</v>
      </c>
      <c r="G3002" s="3" t="s">
        <v>745</v>
      </c>
      <c r="H3002" s="3"/>
      <c r="I3002" s="2"/>
      <c r="J3002" s="2"/>
      <c r="L3002" s="2"/>
      <c r="M3002" s="3" t="s">
        <v>457</v>
      </c>
      <c r="N3002" s="3"/>
      <c r="O3002" s="3" t="s">
        <v>8220</v>
      </c>
      <c r="P3002" s="2"/>
      <c r="Q3002" s="2"/>
      <c r="S3002" s="2"/>
    </row>
    <row r="3003" spans="1:19" ht="15.75" customHeight="1">
      <c r="A3003" s="3" t="s">
        <v>457</v>
      </c>
      <c r="B3003" s="3" t="s">
        <v>7870</v>
      </c>
      <c r="C3003" s="3" t="s">
        <v>8223</v>
      </c>
      <c r="D3003" s="3" t="s">
        <v>8180</v>
      </c>
      <c r="E3003" s="3" t="s">
        <v>2024</v>
      </c>
      <c r="F3003" s="3" t="s">
        <v>8224</v>
      </c>
      <c r="G3003" s="3" t="s">
        <v>745</v>
      </c>
      <c r="H3003" s="3"/>
      <c r="I3003" s="2"/>
      <c r="J3003" s="2"/>
      <c r="L3003" s="2"/>
      <c r="M3003" s="3" t="s">
        <v>457</v>
      </c>
      <c r="N3003" s="3"/>
      <c r="O3003" s="3" t="s">
        <v>8223</v>
      </c>
      <c r="P3003" s="2"/>
      <c r="Q3003" s="2"/>
      <c r="S3003" s="2"/>
    </row>
    <row r="3004" spans="1:19" ht="15.75" customHeight="1">
      <c r="A3004" s="3" t="s">
        <v>457</v>
      </c>
      <c r="B3004" s="3" t="s">
        <v>7870</v>
      </c>
      <c r="C3004" s="3" t="s">
        <v>8225</v>
      </c>
      <c r="D3004" s="3" t="s">
        <v>8180</v>
      </c>
      <c r="E3004" s="3" t="s">
        <v>8226</v>
      </c>
      <c r="F3004" s="3" t="s">
        <v>8227</v>
      </c>
      <c r="G3004" s="3" t="s">
        <v>745</v>
      </c>
      <c r="H3004" s="3"/>
      <c r="I3004" s="2"/>
      <c r="J3004" s="2"/>
      <c r="L3004" s="2"/>
      <c r="M3004" s="3" t="s">
        <v>457</v>
      </c>
      <c r="N3004" s="3"/>
      <c r="O3004" s="3" t="s">
        <v>8225</v>
      </c>
      <c r="P3004" s="2"/>
      <c r="Q3004" s="2"/>
      <c r="S3004" s="2"/>
    </row>
    <row r="3005" spans="1:19" ht="15.75" customHeight="1">
      <c r="A3005" s="3" t="s">
        <v>457</v>
      </c>
      <c r="B3005" s="3" t="s">
        <v>7870</v>
      </c>
      <c r="C3005" s="3" t="s">
        <v>8228</v>
      </c>
      <c r="D3005" s="3" t="s">
        <v>8180</v>
      </c>
      <c r="E3005" s="3" t="s">
        <v>3511</v>
      </c>
      <c r="F3005" s="3" t="s">
        <v>8229</v>
      </c>
      <c r="G3005" s="3" t="s">
        <v>745</v>
      </c>
      <c r="H3005" s="3"/>
      <c r="I3005" s="2"/>
      <c r="J3005" s="2"/>
      <c r="L3005" s="2"/>
      <c r="M3005" s="3" t="s">
        <v>457</v>
      </c>
      <c r="N3005" s="3"/>
      <c r="O3005" s="3" t="s">
        <v>8228</v>
      </c>
      <c r="P3005" s="2"/>
      <c r="Q3005" s="2"/>
      <c r="S3005" s="2"/>
    </row>
    <row r="3006" spans="1:19" ht="15.75" customHeight="1">
      <c r="A3006" s="3" t="s">
        <v>457</v>
      </c>
      <c r="B3006" s="3" t="s">
        <v>7870</v>
      </c>
      <c r="C3006" s="3" t="s">
        <v>8230</v>
      </c>
      <c r="D3006" s="3" t="s">
        <v>8180</v>
      </c>
      <c r="E3006" s="3" t="s">
        <v>8231</v>
      </c>
      <c r="F3006" s="3" t="s">
        <v>8232</v>
      </c>
      <c r="G3006" s="3" t="s">
        <v>745</v>
      </c>
      <c r="H3006" s="3"/>
      <c r="I3006" s="2"/>
      <c r="J3006" s="2"/>
      <c r="L3006" s="2"/>
      <c r="M3006" s="3" t="s">
        <v>457</v>
      </c>
      <c r="N3006" s="3"/>
      <c r="O3006" s="3" t="s">
        <v>8230</v>
      </c>
      <c r="P3006" s="2"/>
      <c r="Q3006" s="2"/>
      <c r="S3006" s="2"/>
    </row>
    <row r="3007" spans="1:19" ht="15.75" customHeight="1">
      <c r="A3007" s="3" t="s">
        <v>457</v>
      </c>
      <c r="B3007" s="3" t="s">
        <v>7870</v>
      </c>
      <c r="C3007" s="3" t="s">
        <v>8233</v>
      </c>
      <c r="D3007" s="3" t="s">
        <v>8180</v>
      </c>
      <c r="E3007" s="3" t="s">
        <v>8234</v>
      </c>
      <c r="F3007" s="3" t="s">
        <v>8235</v>
      </c>
      <c r="G3007" s="3" t="s">
        <v>745</v>
      </c>
      <c r="H3007" s="3"/>
      <c r="I3007" s="2"/>
      <c r="J3007" s="2"/>
      <c r="L3007" s="2"/>
      <c r="M3007" s="3" t="s">
        <v>457</v>
      </c>
      <c r="N3007" s="3"/>
      <c r="O3007" s="3" t="s">
        <v>8233</v>
      </c>
      <c r="P3007" s="2"/>
      <c r="Q3007" s="2"/>
      <c r="S3007" s="2"/>
    </row>
    <row r="3008" spans="1:19" ht="15.75" customHeight="1">
      <c r="A3008" s="3" t="s">
        <v>457</v>
      </c>
      <c r="B3008" s="3" t="s">
        <v>7870</v>
      </c>
      <c r="C3008" s="3" t="s">
        <v>5119</v>
      </c>
      <c r="D3008" s="3" t="s">
        <v>8180</v>
      </c>
      <c r="E3008" s="3" t="s">
        <v>8236</v>
      </c>
      <c r="F3008" s="3" t="s">
        <v>8237</v>
      </c>
      <c r="G3008" s="3" t="s">
        <v>745</v>
      </c>
      <c r="H3008" s="3"/>
      <c r="I3008" s="2"/>
      <c r="J3008" s="2"/>
      <c r="L3008" s="2"/>
      <c r="M3008" s="3" t="s">
        <v>457</v>
      </c>
      <c r="N3008" s="3"/>
      <c r="O3008" s="3" t="s">
        <v>5119</v>
      </c>
      <c r="P3008" s="2"/>
      <c r="Q3008" s="2"/>
      <c r="S3008" s="2"/>
    </row>
    <row r="3009" spans="1:19" ht="15.75" customHeight="1">
      <c r="A3009" s="3" t="s">
        <v>457</v>
      </c>
      <c r="B3009" s="3" t="s">
        <v>7870</v>
      </c>
      <c r="C3009" s="3" t="s">
        <v>8238</v>
      </c>
      <c r="D3009" s="3" t="s">
        <v>8180</v>
      </c>
      <c r="E3009" s="3" t="s">
        <v>3513</v>
      </c>
      <c r="F3009" s="3" t="s">
        <v>8239</v>
      </c>
      <c r="G3009" s="3" t="s">
        <v>745</v>
      </c>
      <c r="H3009" s="3"/>
      <c r="I3009" s="2"/>
      <c r="J3009" s="2"/>
      <c r="L3009" s="2"/>
      <c r="M3009" s="3" t="s">
        <v>457</v>
      </c>
      <c r="N3009" s="3"/>
      <c r="O3009" s="3" t="s">
        <v>8238</v>
      </c>
      <c r="P3009" s="2"/>
      <c r="Q3009" s="2"/>
      <c r="S3009" s="2"/>
    </row>
    <row r="3010" spans="1:19" ht="15.75" customHeight="1">
      <c r="A3010" s="3" t="s">
        <v>457</v>
      </c>
      <c r="B3010" s="3" t="s">
        <v>7870</v>
      </c>
      <c r="C3010" s="3" t="s">
        <v>8240</v>
      </c>
      <c r="D3010" s="3" t="s">
        <v>8241</v>
      </c>
      <c r="E3010" s="3" t="s">
        <v>8242</v>
      </c>
      <c r="F3010" s="3" t="s">
        <v>8243</v>
      </c>
      <c r="G3010" s="3" t="s">
        <v>741</v>
      </c>
      <c r="H3010" s="3"/>
      <c r="I3010" s="2"/>
      <c r="J3010" s="2"/>
      <c r="L3010" s="2"/>
      <c r="M3010" s="3" t="s">
        <v>457</v>
      </c>
      <c r="N3010" s="3"/>
      <c r="O3010" s="3" t="s">
        <v>8240</v>
      </c>
      <c r="P3010" s="2"/>
      <c r="Q3010" s="2"/>
      <c r="S3010" s="2"/>
    </row>
    <row r="3011" spans="1:19" ht="15.75" customHeight="1">
      <c r="A3011" s="3" t="s">
        <v>457</v>
      </c>
      <c r="B3011" s="3" t="s">
        <v>7870</v>
      </c>
      <c r="C3011" s="3" t="s">
        <v>8244</v>
      </c>
      <c r="D3011" s="3" t="s">
        <v>8241</v>
      </c>
      <c r="E3011" s="3" t="s">
        <v>3528</v>
      </c>
      <c r="F3011" s="3" t="s">
        <v>8245</v>
      </c>
      <c r="G3011" s="3" t="s">
        <v>745</v>
      </c>
      <c r="H3011" s="3"/>
      <c r="I3011" s="2"/>
      <c r="J3011" s="2"/>
      <c r="L3011" s="2"/>
      <c r="M3011" s="3" t="s">
        <v>457</v>
      </c>
      <c r="N3011" s="3"/>
      <c r="O3011" s="3" t="s">
        <v>8244</v>
      </c>
      <c r="P3011" s="2"/>
      <c r="Q3011" s="2"/>
      <c r="S3011" s="2"/>
    </row>
    <row r="3012" spans="1:19" ht="15.75" customHeight="1">
      <c r="A3012" s="3" t="s">
        <v>457</v>
      </c>
      <c r="B3012" s="3" t="s">
        <v>7870</v>
      </c>
      <c r="C3012" s="3" t="s">
        <v>8246</v>
      </c>
      <c r="D3012" s="3" t="s">
        <v>8241</v>
      </c>
      <c r="E3012" s="3" t="s">
        <v>743</v>
      </c>
      <c r="F3012" s="3" t="s">
        <v>8247</v>
      </c>
      <c r="G3012" s="3" t="s">
        <v>745</v>
      </c>
      <c r="H3012" s="3"/>
      <c r="I3012" s="2"/>
      <c r="J3012" s="2"/>
      <c r="L3012" s="2"/>
      <c r="M3012" s="3" t="s">
        <v>457</v>
      </c>
      <c r="N3012" s="3"/>
      <c r="O3012" s="3" t="s">
        <v>8246</v>
      </c>
      <c r="P3012" s="2"/>
      <c r="Q3012" s="2"/>
      <c r="S3012" s="2"/>
    </row>
    <row r="3013" spans="1:19" ht="15.75" customHeight="1">
      <c r="A3013" s="3" t="s">
        <v>457</v>
      </c>
      <c r="B3013" s="3" t="s">
        <v>7870</v>
      </c>
      <c r="C3013" s="3" t="s">
        <v>8248</v>
      </c>
      <c r="D3013" s="3" t="s">
        <v>8241</v>
      </c>
      <c r="E3013" s="3" t="s">
        <v>8249</v>
      </c>
      <c r="F3013" s="3" t="s">
        <v>8250</v>
      </c>
      <c r="G3013" s="3" t="s">
        <v>745</v>
      </c>
      <c r="H3013" s="3"/>
      <c r="I3013" s="2"/>
      <c r="J3013" s="2"/>
      <c r="L3013" s="2"/>
      <c r="M3013" s="3" t="s">
        <v>457</v>
      </c>
      <c r="N3013" s="3"/>
      <c r="O3013" s="3" t="s">
        <v>8248</v>
      </c>
      <c r="P3013" s="2"/>
      <c r="Q3013" s="2"/>
      <c r="S3013" s="2"/>
    </row>
    <row r="3014" spans="1:19" ht="15.75" customHeight="1">
      <c r="A3014" s="3" t="s">
        <v>457</v>
      </c>
      <c r="B3014" s="3" t="s">
        <v>7870</v>
      </c>
      <c r="C3014" s="3" t="s">
        <v>8251</v>
      </c>
      <c r="D3014" s="3" t="s">
        <v>8241</v>
      </c>
      <c r="E3014" s="3" t="s">
        <v>4272</v>
      </c>
      <c r="F3014" s="3" t="s">
        <v>8252</v>
      </c>
      <c r="G3014" s="3" t="s">
        <v>745</v>
      </c>
      <c r="H3014" s="3"/>
      <c r="I3014" s="2"/>
      <c r="J3014" s="2"/>
      <c r="L3014" s="2"/>
      <c r="M3014" s="3" t="s">
        <v>457</v>
      </c>
      <c r="N3014" s="3"/>
      <c r="O3014" s="3" t="s">
        <v>8251</v>
      </c>
      <c r="P3014" s="2"/>
      <c r="Q3014" s="2"/>
      <c r="S3014" s="2"/>
    </row>
    <row r="3015" spans="1:19" ht="15.75" customHeight="1">
      <c r="A3015" s="3" t="s">
        <v>457</v>
      </c>
      <c r="B3015" s="3" t="s">
        <v>7870</v>
      </c>
      <c r="C3015" s="3" t="s">
        <v>8253</v>
      </c>
      <c r="D3015" s="3" t="s">
        <v>8241</v>
      </c>
      <c r="E3015" s="3" t="s">
        <v>2813</v>
      </c>
      <c r="F3015" s="3" t="s">
        <v>8254</v>
      </c>
      <c r="G3015" s="3" t="s">
        <v>745</v>
      </c>
      <c r="H3015" s="3"/>
      <c r="I3015" s="2"/>
      <c r="J3015" s="2"/>
      <c r="L3015" s="2"/>
      <c r="M3015" s="3" t="s">
        <v>457</v>
      </c>
      <c r="N3015" s="3"/>
      <c r="O3015" s="3" t="s">
        <v>8253</v>
      </c>
      <c r="P3015" s="2"/>
      <c r="Q3015" s="2"/>
      <c r="S3015" s="2"/>
    </row>
    <row r="3016" spans="1:19" ht="15.75" customHeight="1">
      <c r="A3016" s="3" t="s">
        <v>457</v>
      </c>
      <c r="B3016" s="3" t="s">
        <v>7870</v>
      </c>
      <c r="C3016" s="3" t="s">
        <v>6433</v>
      </c>
      <c r="D3016" s="3" t="s">
        <v>8241</v>
      </c>
      <c r="E3016" s="3" t="s">
        <v>8255</v>
      </c>
      <c r="F3016" s="3" t="s">
        <v>8256</v>
      </c>
      <c r="G3016" s="3" t="s">
        <v>745</v>
      </c>
      <c r="H3016" s="3"/>
      <c r="I3016" s="2"/>
      <c r="J3016" s="2"/>
      <c r="L3016" s="2"/>
      <c r="M3016" s="3" t="s">
        <v>457</v>
      </c>
      <c r="N3016" s="3"/>
      <c r="O3016" s="3" t="s">
        <v>6433</v>
      </c>
      <c r="P3016" s="2"/>
      <c r="Q3016" s="2"/>
      <c r="S3016" s="2"/>
    </row>
    <row r="3017" spans="1:19" ht="15.75" customHeight="1">
      <c r="A3017" s="3" t="s">
        <v>457</v>
      </c>
      <c r="B3017" s="3" t="s">
        <v>7870</v>
      </c>
      <c r="C3017" s="3" t="s">
        <v>8257</v>
      </c>
      <c r="D3017" s="3" t="s">
        <v>8241</v>
      </c>
      <c r="E3017" s="3" t="s">
        <v>8258</v>
      </c>
      <c r="F3017" s="3" t="s">
        <v>8259</v>
      </c>
      <c r="G3017" s="3" t="s">
        <v>745</v>
      </c>
      <c r="H3017" s="3"/>
      <c r="I3017" s="2"/>
      <c r="J3017" s="2"/>
      <c r="L3017" s="2"/>
      <c r="M3017" s="3" t="s">
        <v>457</v>
      </c>
      <c r="N3017" s="3"/>
      <c r="O3017" s="3" t="s">
        <v>8257</v>
      </c>
      <c r="P3017" s="2"/>
      <c r="Q3017" s="2"/>
      <c r="S3017" s="2"/>
    </row>
    <row r="3018" spans="1:19" ht="15.75" customHeight="1">
      <c r="A3018" s="3" t="s">
        <v>457</v>
      </c>
      <c r="B3018" s="3" t="s">
        <v>7870</v>
      </c>
      <c r="C3018" s="3" t="s">
        <v>8260</v>
      </c>
      <c r="D3018" s="3" t="s">
        <v>8241</v>
      </c>
      <c r="E3018" s="3" t="s">
        <v>8261</v>
      </c>
      <c r="F3018" s="3" t="s">
        <v>8262</v>
      </c>
      <c r="G3018" s="3" t="s">
        <v>745</v>
      </c>
      <c r="H3018" s="3"/>
      <c r="I3018" s="2"/>
      <c r="J3018" s="2"/>
      <c r="L3018" s="2"/>
      <c r="M3018" s="3" t="s">
        <v>457</v>
      </c>
      <c r="N3018" s="3"/>
      <c r="O3018" s="3" t="s">
        <v>8260</v>
      </c>
      <c r="P3018" s="2"/>
      <c r="Q3018" s="2"/>
      <c r="S3018" s="2"/>
    </row>
    <row r="3019" spans="1:19" ht="15.75" customHeight="1">
      <c r="A3019" s="3" t="s">
        <v>457</v>
      </c>
      <c r="B3019" s="3" t="s">
        <v>7870</v>
      </c>
      <c r="C3019" s="3" t="s">
        <v>8263</v>
      </c>
      <c r="D3019" s="3" t="s">
        <v>8241</v>
      </c>
      <c r="E3019" s="3" t="s">
        <v>3523</v>
      </c>
      <c r="F3019" s="3" t="s">
        <v>8264</v>
      </c>
      <c r="G3019" s="3" t="s">
        <v>745</v>
      </c>
      <c r="H3019" s="3"/>
      <c r="I3019" s="2"/>
      <c r="J3019" s="2"/>
      <c r="L3019" s="2"/>
      <c r="M3019" s="3" t="s">
        <v>457</v>
      </c>
      <c r="N3019" s="3"/>
      <c r="O3019" s="3" t="s">
        <v>8263</v>
      </c>
      <c r="P3019" s="2"/>
      <c r="Q3019" s="2"/>
      <c r="S3019" s="2"/>
    </row>
    <row r="3020" spans="1:19" ht="15.75" customHeight="1">
      <c r="A3020" s="3" t="s">
        <v>457</v>
      </c>
      <c r="B3020" s="3" t="s">
        <v>7870</v>
      </c>
      <c r="C3020" s="3" t="s">
        <v>7599</v>
      </c>
      <c r="D3020" s="3" t="s">
        <v>8241</v>
      </c>
      <c r="E3020" s="3" t="s">
        <v>1556</v>
      </c>
      <c r="F3020" s="3" t="s">
        <v>8265</v>
      </c>
      <c r="G3020" s="3" t="s">
        <v>745</v>
      </c>
      <c r="H3020" s="3"/>
      <c r="I3020" s="2"/>
      <c r="J3020" s="2"/>
      <c r="L3020" s="2"/>
      <c r="M3020" s="3" t="s">
        <v>457</v>
      </c>
      <c r="N3020" s="3"/>
      <c r="O3020" s="3" t="s">
        <v>7599</v>
      </c>
      <c r="P3020" s="2"/>
      <c r="Q3020" s="2"/>
      <c r="S3020" s="2"/>
    </row>
    <row r="3021" spans="1:19" ht="15.75" customHeight="1">
      <c r="A3021" s="3" t="s">
        <v>457</v>
      </c>
      <c r="B3021" s="3" t="s">
        <v>7870</v>
      </c>
      <c r="C3021" s="3" t="s">
        <v>8266</v>
      </c>
      <c r="D3021" s="3" t="s">
        <v>8241</v>
      </c>
      <c r="E3021" s="3" t="s">
        <v>8267</v>
      </c>
      <c r="F3021" s="3" t="s">
        <v>8268</v>
      </c>
      <c r="G3021" s="3" t="s">
        <v>745</v>
      </c>
      <c r="H3021" s="3"/>
      <c r="I3021" s="2"/>
      <c r="J3021" s="2"/>
      <c r="L3021" s="2"/>
      <c r="M3021" s="3" t="s">
        <v>457</v>
      </c>
      <c r="N3021" s="3"/>
      <c r="O3021" s="3" t="s">
        <v>8266</v>
      </c>
      <c r="P3021" s="2"/>
      <c r="Q3021" s="2"/>
      <c r="S3021" s="2"/>
    </row>
    <row r="3022" spans="1:19" ht="15.75" customHeight="1">
      <c r="A3022" s="3" t="s">
        <v>457</v>
      </c>
      <c r="B3022" s="3" t="s">
        <v>7870</v>
      </c>
      <c r="C3022" s="3" t="s">
        <v>8269</v>
      </c>
      <c r="D3022" s="3" t="s">
        <v>8270</v>
      </c>
      <c r="E3022" s="3" t="s">
        <v>8271</v>
      </c>
      <c r="F3022" s="3" t="s">
        <v>8272</v>
      </c>
      <c r="G3022" s="3" t="s">
        <v>741</v>
      </c>
      <c r="H3022" s="3"/>
      <c r="I3022" s="2"/>
      <c r="J3022" s="2"/>
      <c r="L3022" s="2"/>
      <c r="M3022" s="3" t="s">
        <v>457</v>
      </c>
      <c r="N3022" s="3"/>
      <c r="O3022" s="3" t="s">
        <v>8269</v>
      </c>
      <c r="P3022" s="2"/>
      <c r="Q3022" s="2"/>
      <c r="S3022" s="2"/>
    </row>
    <row r="3023" spans="1:19" ht="15.75" customHeight="1">
      <c r="A3023" s="3" t="s">
        <v>457</v>
      </c>
      <c r="B3023" s="3" t="s">
        <v>7870</v>
      </c>
      <c r="C3023" s="3" t="s">
        <v>8273</v>
      </c>
      <c r="D3023" s="3" t="s">
        <v>8270</v>
      </c>
      <c r="E3023" s="3" t="s">
        <v>8274</v>
      </c>
      <c r="F3023" s="3" t="s">
        <v>8275</v>
      </c>
      <c r="G3023" s="3" t="s">
        <v>745</v>
      </c>
      <c r="H3023" s="3"/>
      <c r="I3023" s="2"/>
      <c r="J3023" s="2"/>
      <c r="L3023" s="2"/>
      <c r="M3023" s="3" t="s">
        <v>457</v>
      </c>
      <c r="N3023" s="3"/>
      <c r="O3023" s="3" t="s">
        <v>8273</v>
      </c>
      <c r="P3023" s="2"/>
      <c r="Q3023" s="2"/>
      <c r="S3023" s="2"/>
    </row>
    <row r="3024" spans="1:19" ht="15.75" customHeight="1">
      <c r="A3024" s="3" t="s">
        <v>457</v>
      </c>
      <c r="B3024" s="3" t="s">
        <v>7870</v>
      </c>
      <c r="C3024" s="3" t="s">
        <v>8276</v>
      </c>
      <c r="D3024" s="3" t="s">
        <v>8270</v>
      </c>
      <c r="E3024" s="3" t="s">
        <v>6274</v>
      </c>
      <c r="F3024" s="3" t="s">
        <v>8277</v>
      </c>
      <c r="G3024" s="3" t="s">
        <v>741</v>
      </c>
      <c r="H3024" s="3" t="s">
        <v>8278</v>
      </c>
      <c r="I3024" s="2"/>
      <c r="J3024" s="2"/>
      <c r="L3024" s="2"/>
      <c r="M3024" s="3" t="s">
        <v>457</v>
      </c>
      <c r="N3024" s="3"/>
      <c r="O3024" s="3" t="s">
        <v>8276</v>
      </c>
      <c r="P3024" s="2"/>
      <c r="Q3024" s="2"/>
      <c r="S3024" s="2"/>
    </row>
    <row r="3025" spans="1:19" ht="15.75" customHeight="1">
      <c r="A3025" s="3" t="s">
        <v>457</v>
      </c>
      <c r="B3025" s="3" t="s">
        <v>7870</v>
      </c>
      <c r="C3025" s="3" t="s">
        <v>8279</v>
      </c>
      <c r="D3025" s="3" t="s">
        <v>8270</v>
      </c>
      <c r="E3025" s="3" t="s">
        <v>3443</v>
      </c>
      <c r="F3025" s="3" t="s">
        <v>8280</v>
      </c>
      <c r="G3025" s="3" t="s">
        <v>745</v>
      </c>
      <c r="H3025" s="3"/>
      <c r="I3025" s="2"/>
      <c r="J3025" s="2"/>
      <c r="L3025" s="2"/>
      <c r="M3025" s="3" t="s">
        <v>457</v>
      </c>
      <c r="N3025" s="3"/>
      <c r="O3025" s="3" t="s">
        <v>8279</v>
      </c>
      <c r="P3025" s="2"/>
      <c r="Q3025" s="2"/>
      <c r="S3025" s="2"/>
    </row>
    <row r="3026" spans="1:19" ht="15.75" customHeight="1">
      <c r="A3026" s="3" t="s">
        <v>457</v>
      </c>
      <c r="B3026" s="3" t="s">
        <v>7870</v>
      </c>
      <c r="C3026" s="3" t="s">
        <v>8281</v>
      </c>
      <c r="D3026" s="3" t="s">
        <v>8270</v>
      </c>
      <c r="E3026" s="3" t="s">
        <v>8282</v>
      </c>
      <c r="F3026" s="3" t="s">
        <v>8283</v>
      </c>
      <c r="G3026" s="3" t="s">
        <v>745</v>
      </c>
      <c r="H3026" s="3"/>
      <c r="I3026" s="2"/>
      <c r="J3026" s="2"/>
      <c r="L3026" s="2"/>
      <c r="M3026" s="3" t="s">
        <v>457</v>
      </c>
      <c r="N3026" s="3"/>
      <c r="O3026" s="3" t="s">
        <v>8281</v>
      </c>
      <c r="P3026" s="2"/>
      <c r="Q3026" s="2"/>
      <c r="S3026" s="2"/>
    </row>
    <row r="3027" spans="1:19" ht="15.75" customHeight="1">
      <c r="A3027" s="3" t="s">
        <v>457</v>
      </c>
      <c r="B3027" s="3" t="s">
        <v>7870</v>
      </c>
      <c r="C3027" s="3" t="s">
        <v>8284</v>
      </c>
      <c r="D3027" s="3" t="s">
        <v>8270</v>
      </c>
      <c r="E3027" s="3" t="s">
        <v>8285</v>
      </c>
      <c r="F3027" s="3" t="s">
        <v>8286</v>
      </c>
      <c r="G3027" s="3" t="s">
        <v>745</v>
      </c>
      <c r="H3027" s="3"/>
      <c r="I3027" s="2"/>
      <c r="J3027" s="2"/>
      <c r="L3027" s="2"/>
      <c r="M3027" s="3" t="s">
        <v>457</v>
      </c>
      <c r="N3027" s="3"/>
      <c r="O3027" s="3" t="s">
        <v>8284</v>
      </c>
      <c r="P3027" s="2"/>
      <c r="Q3027" s="2"/>
      <c r="S3027" s="2"/>
    </row>
    <row r="3028" spans="1:19" ht="15.75" customHeight="1">
      <c r="A3028" s="3" t="s">
        <v>457</v>
      </c>
      <c r="B3028" s="3" t="s">
        <v>7870</v>
      </c>
      <c r="C3028" s="3" t="s">
        <v>8287</v>
      </c>
      <c r="D3028" s="3" t="s">
        <v>8270</v>
      </c>
      <c r="E3028" s="3" t="s">
        <v>8288</v>
      </c>
      <c r="F3028" s="3" t="s">
        <v>8289</v>
      </c>
      <c r="G3028" s="3" t="s">
        <v>745</v>
      </c>
      <c r="H3028" s="3"/>
      <c r="I3028" s="2"/>
      <c r="J3028" s="2"/>
      <c r="L3028" s="2"/>
      <c r="M3028" s="3" t="s">
        <v>457</v>
      </c>
      <c r="N3028" s="3"/>
      <c r="O3028" s="3" t="s">
        <v>8287</v>
      </c>
      <c r="P3028" s="2"/>
      <c r="Q3028" s="2"/>
      <c r="S3028" s="2"/>
    </row>
    <row r="3029" spans="1:19" ht="15.75" customHeight="1">
      <c r="A3029" s="3" t="s">
        <v>457</v>
      </c>
      <c r="B3029" s="3" t="s">
        <v>7870</v>
      </c>
      <c r="C3029" s="3" t="s">
        <v>8290</v>
      </c>
      <c r="D3029" s="3" t="s">
        <v>8270</v>
      </c>
      <c r="E3029" s="3" t="s">
        <v>3446</v>
      </c>
      <c r="F3029" s="3" t="s">
        <v>8291</v>
      </c>
      <c r="G3029" s="3" t="s">
        <v>745</v>
      </c>
      <c r="H3029" s="3"/>
      <c r="I3029" s="2"/>
      <c r="J3029" s="2"/>
      <c r="L3029" s="2"/>
      <c r="M3029" s="3" t="s">
        <v>457</v>
      </c>
      <c r="N3029" s="3"/>
      <c r="O3029" s="3" t="s">
        <v>8290</v>
      </c>
      <c r="P3029" s="2"/>
      <c r="Q3029" s="2"/>
      <c r="S3029" s="2"/>
    </row>
    <row r="3030" spans="1:19" ht="15.75" customHeight="1">
      <c r="A3030" s="3" t="s">
        <v>457</v>
      </c>
      <c r="B3030" s="3" t="s">
        <v>7870</v>
      </c>
      <c r="C3030" s="3" t="s">
        <v>8292</v>
      </c>
      <c r="D3030" s="3" t="s">
        <v>8270</v>
      </c>
      <c r="E3030" s="3" t="s">
        <v>7485</v>
      </c>
      <c r="F3030" s="3" t="s">
        <v>8293</v>
      </c>
      <c r="G3030" s="3" t="s">
        <v>745</v>
      </c>
      <c r="H3030" s="3"/>
      <c r="I3030" s="2"/>
      <c r="J3030" s="2"/>
      <c r="L3030" s="2"/>
      <c r="M3030" s="3" t="s">
        <v>457</v>
      </c>
      <c r="N3030" s="3"/>
      <c r="O3030" s="3" t="s">
        <v>8292</v>
      </c>
      <c r="P3030" s="2"/>
      <c r="Q3030" s="2"/>
      <c r="S3030" s="2"/>
    </row>
    <row r="3031" spans="1:19" ht="15.75" customHeight="1">
      <c r="A3031" s="3" t="s">
        <v>457</v>
      </c>
      <c r="B3031" s="3" t="s">
        <v>7870</v>
      </c>
      <c r="C3031" s="3" t="s">
        <v>3601</v>
      </c>
      <c r="D3031" s="3" t="s">
        <v>8270</v>
      </c>
      <c r="E3031" s="3" t="s">
        <v>3080</v>
      </c>
      <c r="F3031" s="3" t="s">
        <v>8294</v>
      </c>
      <c r="G3031" s="3" t="s">
        <v>745</v>
      </c>
      <c r="H3031" s="3"/>
      <c r="I3031" s="2"/>
      <c r="J3031" s="2"/>
      <c r="L3031" s="2"/>
      <c r="M3031" s="3" t="s">
        <v>457</v>
      </c>
      <c r="N3031" s="3"/>
      <c r="O3031" s="3" t="s">
        <v>3601</v>
      </c>
      <c r="P3031" s="2"/>
      <c r="Q3031" s="2"/>
      <c r="S3031" s="2"/>
    </row>
    <row r="3032" spans="1:19" ht="15.75" customHeight="1">
      <c r="A3032" s="3" t="s">
        <v>457</v>
      </c>
      <c r="B3032" s="3" t="s">
        <v>7870</v>
      </c>
      <c r="C3032" s="3" t="s">
        <v>8295</v>
      </c>
      <c r="D3032" s="3" t="s">
        <v>8270</v>
      </c>
      <c r="E3032" s="3" t="s">
        <v>8296</v>
      </c>
      <c r="F3032" s="3" t="s">
        <v>8297</v>
      </c>
      <c r="G3032" s="3" t="s">
        <v>745</v>
      </c>
      <c r="H3032" s="3"/>
      <c r="I3032" s="2"/>
      <c r="J3032" s="2"/>
      <c r="L3032" s="2"/>
      <c r="M3032" s="3" t="s">
        <v>457</v>
      </c>
      <c r="N3032" s="3"/>
      <c r="O3032" s="3" t="s">
        <v>8295</v>
      </c>
      <c r="P3032" s="2"/>
      <c r="Q3032" s="2"/>
      <c r="S3032" s="2"/>
    </row>
    <row r="3033" spans="1:19" ht="15.75" customHeight="1">
      <c r="A3033" s="3" t="s">
        <v>457</v>
      </c>
      <c r="B3033" s="3" t="s">
        <v>7870</v>
      </c>
      <c r="C3033" s="3" t="s">
        <v>8298</v>
      </c>
      <c r="D3033" s="3" t="s">
        <v>8270</v>
      </c>
      <c r="E3033" s="3" t="s">
        <v>3449</v>
      </c>
      <c r="F3033" s="3" t="s">
        <v>8299</v>
      </c>
      <c r="G3033" s="3" t="s">
        <v>745</v>
      </c>
      <c r="H3033" s="3"/>
      <c r="I3033" s="2"/>
      <c r="J3033" s="2"/>
      <c r="L3033" s="2"/>
      <c r="M3033" s="3" t="s">
        <v>457</v>
      </c>
      <c r="N3033" s="3"/>
      <c r="O3033" s="3" t="s">
        <v>8298</v>
      </c>
      <c r="P3033" s="2"/>
      <c r="Q3033" s="2"/>
      <c r="S3033" s="2"/>
    </row>
    <row r="3034" spans="1:19" ht="15.75" customHeight="1">
      <c r="A3034" s="3" t="s">
        <v>457</v>
      </c>
      <c r="B3034" s="3" t="s">
        <v>7870</v>
      </c>
      <c r="C3034" s="3" t="s">
        <v>8300</v>
      </c>
      <c r="D3034" s="3" t="s">
        <v>8301</v>
      </c>
      <c r="E3034" s="3" t="s">
        <v>8302</v>
      </c>
      <c r="F3034" s="3" t="s">
        <v>8303</v>
      </c>
      <c r="G3034" s="3" t="s">
        <v>741</v>
      </c>
      <c r="H3034" s="3"/>
      <c r="I3034" s="2"/>
      <c r="J3034" s="2"/>
      <c r="L3034" s="2"/>
      <c r="M3034" s="3" t="s">
        <v>457</v>
      </c>
      <c r="N3034" s="3"/>
      <c r="O3034" s="3" t="s">
        <v>8300</v>
      </c>
      <c r="P3034" s="2"/>
      <c r="Q3034" s="2"/>
      <c r="S3034" s="2"/>
    </row>
    <row r="3035" spans="1:19" ht="15.75" customHeight="1">
      <c r="A3035" s="3" t="s">
        <v>457</v>
      </c>
      <c r="B3035" s="3" t="s">
        <v>7870</v>
      </c>
      <c r="C3035" s="3" t="s">
        <v>8304</v>
      </c>
      <c r="D3035" s="3" t="s">
        <v>8301</v>
      </c>
      <c r="E3035" s="3" t="s">
        <v>8305</v>
      </c>
      <c r="F3035" s="3" t="s">
        <v>8306</v>
      </c>
      <c r="G3035" s="3" t="s">
        <v>745</v>
      </c>
      <c r="H3035" s="3"/>
      <c r="I3035" s="2"/>
      <c r="J3035" s="2"/>
      <c r="L3035" s="2"/>
      <c r="M3035" s="3" t="s">
        <v>457</v>
      </c>
      <c r="N3035" s="3"/>
      <c r="O3035" s="3" t="s">
        <v>8304</v>
      </c>
      <c r="P3035" s="2"/>
      <c r="Q3035" s="2"/>
      <c r="S3035" s="2"/>
    </row>
    <row r="3036" spans="1:19" ht="15.75" customHeight="1">
      <c r="A3036" s="3" t="s">
        <v>457</v>
      </c>
      <c r="B3036" s="3" t="s">
        <v>7870</v>
      </c>
      <c r="C3036" s="3" t="s">
        <v>8307</v>
      </c>
      <c r="D3036" s="3" t="s">
        <v>8301</v>
      </c>
      <c r="E3036" s="3" t="s">
        <v>8308</v>
      </c>
      <c r="F3036" s="3" t="s">
        <v>8309</v>
      </c>
      <c r="G3036" s="3" t="s">
        <v>745</v>
      </c>
      <c r="H3036" s="3"/>
      <c r="I3036" s="2"/>
      <c r="J3036" s="2"/>
      <c r="L3036" s="2"/>
      <c r="M3036" s="3" t="s">
        <v>457</v>
      </c>
      <c r="N3036" s="3"/>
      <c r="O3036" s="3" t="s">
        <v>8307</v>
      </c>
      <c r="P3036" s="2"/>
      <c r="Q3036" s="2"/>
      <c r="S3036" s="2"/>
    </row>
    <row r="3037" spans="1:19" ht="15.75" customHeight="1">
      <c r="A3037" s="3" t="s">
        <v>457</v>
      </c>
      <c r="B3037" s="3" t="s">
        <v>7870</v>
      </c>
      <c r="C3037" s="3" t="s">
        <v>8310</v>
      </c>
      <c r="D3037" s="3" t="s">
        <v>8301</v>
      </c>
      <c r="E3037" s="3" t="s">
        <v>8311</v>
      </c>
      <c r="F3037" s="3" t="s">
        <v>8312</v>
      </c>
      <c r="G3037" s="3" t="s">
        <v>745</v>
      </c>
      <c r="H3037" s="3"/>
      <c r="I3037" s="2"/>
      <c r="J3037" s="2"/>
      <c r="L3037" s="2"/>
      <c r="M3037" s="3" t="s">
        <v>457</v>
      </c>
      <c r="N3037" s="3"/>
      <c r="O3037" s="3" t="s">
        <v>8310</v>
      </c>
      <c r="P3037" s="2"/>
      <c r="Q3037" s="2"/>
      <c r="S3037" s="2"/>
    </row>
    <row r="3038" spans="1:19" ht="15.75" customHeight="1">
      <c r="A3038" s="3" t="s">
        <v>457</v>
      </c>
      <c r="B3038" s="3" t="s">
        <v>7870</v>
      </c>
      <c r="C3038" s="3" t="s">
        <v>3584</v>
      </c>
      <c r="D3038" s="3" t="s">
        <v>8301</v>
      </c>
      <c r="E3038" s="3" t="s">
        <v>8313</v>
      </c>
      <c r="F3038" s="3" t="s">
        <v>8314</v>
      </c>
      <c r="G3038" s="3" t="s">
        <v>745</v>
      </c>
      <c r="H3038" s="3"/>
      <c r="I3038" s="2"/>
      <c r="J3038" s="2"/>
      <c r="L3038" s="2"/>
      <c r="M3038" s="3" t="s">
        <v>457</v>
      </c>
      <c r="N3038" s="3"/>
      <c r="O3038" s="3" t="s">
        <v>3584</v>
      </c>
      <c r="P3038" s="2"/>
      <c r="Q3038" s="2"/>
      <c r="S3038" s="2"/>
    </row>
    <row r="3039" spans="1:19" ht="15.75" customHeight="1">
      <c r="A3039" s="3" t="s">
        <v>457</v>
      </c>
      <c r="B3039" s="3" t="s">
        <v>7870</v>
      </c>
      <c r="C3039" s="3" t="s">
        <v>8315</v>
      </c>
      <c r="D3039" s="3" t="s">
        <v>8301</v>
      </c>
      <c r="E3039" s="3" t="s">
        <v>3539</v>
      </c>
      <c r="F3039" s="3" t="s">
        <v>8316</v>
      </c>
      <c r="G3039" s="3" t="s">
        <v>745</v>
      </c>
      <c r="H3039" s="3"/>
      <c r="I3039" s="2"/>
      <c r="J3039" s="2"/>
      <c r="L3039" s="2"/>
      <c r="M3039" s="3" t="s">
        <v>457</v>
      </c>
      <c r="N3039" s="3"/>
      <c r="O3039" s="3" t="s">
        <v>8315</v>
      </c>
      <c r="P3039" s="2"/>
      <c r="Q3039" s="2"/>
      <c r="S3039" s="2"/>
    </row>
    <row r="3040" spans="1:19" ht="15.75" customHeight="1">
      <c r="A3040" s="3" t="s">
        <v>457</v>
      </c>
      <c r="B3040" s="3" t="s">
        <v>7870</v>
      </c>
      <c r="C3040" s="3" t="s">
        <v>8317</v>
      </c>
      <c r="D3040" s="3" t="s">
        <v>8301</v>
      </c>
      <c r="E3040" s="3" t="s">
        <v>8318</v>
      </c>
      <c r="F3040" s="3" t="s">
        <v>8319</v>
      </c>
      <c r="G3040" s="3" t="s">
        <v>745</v>
      </c>
      <c r="H3040" s="3"/>
      <c r="I3040" s="2"/>
      <c r="J3040" s="2"/>
      <c r="L3040" s="2"/>
      <c r="M3040" s="3" t="s">
        <v>457</v>
      </c>
      <c r="N3040" s="3"/>
      <c r="O3040" s="3" t="s">
        <v>8317</v>
      </c>
      <c r="P3040" s="2"/>
      <c r="Q3040" s="2"/>
      <c r="S3040" s="2"/>
    </row>
    <row r="3041" spans="1:19" ht="15.75" customHeight="1">
      <c r="A3041" s="3" t="s">
        <v>457</v>
      </c>
      <c r="B3041" s="3" t="s">
        <v>7870</v>
      </c>
      <c r="C3041" s="3" t="s">
        <v>8320</v>
      </c>
      <c r="D3041" s="3" t="s">
        <v>8301</v>
      </c>
      <c r="E3041" s="3" t="s">
        <v>8321</v>
      </c>
      <c r="F3041" s="3" t="s">
        <v>8322</v>
      </c>
      <c r="G3041" s="3" t="s">
        <v>745</v>
      </c>
      <c r="H3041" s="3"/>
      <c r="I3041" s="2"/>
      <c r="J3041" s="2"/>
      <c r="L3041" s="2"/>
      <c r="M3041" s="3" t="s">
        <v>457</v>
      </c>
      <c r="N3041" s="3"/>
      <c r="O3041" s="3" t="s">
        <v>8320</v>
      </c>
      <c r="P3041" s="2"/>
      <c r="Q3041" s="2"/>
      <c r="S3041" s="2"/>
    </row>
    <row r="3042" spans="1:19" ht="15.75" customHeight="1">
      <c r="A3042" s="3" t="s">
        <v>457</v>
      </c>
      <c r="B3042" s="3" t="s">
        <v>7870</v>
      </c>
      <c r="C3042" s="3" t="s">
        <v>8323</v>
      </c>
      <c r="D3042" s="3" t="s">
        <v>8301</v>
      </c>
      <c r="E3042" s="3" t="s">
        <v>8324</v>
      </c>
      <c r="F3042" s="3" t="s">
        <v>8325</v>
      </c>
      <c r="G3042" s="3" t="s">
        <v>745</v>
      </c>
      <c r="H3042" s="3"/>
      <c r="I3042" s="2"/>
      <c r="J3042" s="2"/>
      <c r="L3042" s="2"/>
      <c r="M3042" s="3" t="s">
        <v>457</v>
      </c>
      <c r="N3042" s="3"/>
      <c r="O3042" s="3" t="s">
        <v>8323</v>
      </c>
      <c r="P3042" s="2"/>
      <c r="Q3042" s="2"/>
      <c r="S3042" s="2"/>
    </row>
    <row r="3043" spans="1:19" ht="15.75" customHeight="1">
      <c r="A3043" s="3" t="s">
        <v>457</v>
      </c>
      <c r="B3043" s="3" t="s">
        <v>7870</v>
      </c>
      <c r="C3043" s="3" t="s">
        <v>8326</v>
      </c>
      <c r="D3043" s="3" t="s">
        <v>8301</v>
      </c>
      <c r="E3043" s="3" t="s">
        <v>3542</v>
      </c>
      <c r="F3043" s="3" t="s">
        <v>8327</v>
      </c>
      <c r="G3043" s="3" t="s">
        <v>745</v>
      </c>
      <c r="H3043" s="3"/>
      <c r="I3043" s="2"/>
      <c r="J3043" s="2"/>
      <c r="L3043" s="2"/>
      <c r="M3043" s="3" t="s">
        <v>457</v>
      </c>
      <c r="N3043" s="3"/>
      <c r="O3043" s="3" t="s">
        <v>8326</v>
      </c>
      <c r="P3043" s="2"/>
      <c r="Q3043" s="2"/>
      <c r="S3043" s="2"/>
    </row>
    <row r="3044" spans="1:19" ht="15.75" customHeight="1">
      <c r="A3044" s="3" t="s">
        <v>457</v>
      </c>
      <c r="B3044" s="3" t="s">
        <v>7870</v>
      </c>
      <c r="C3044" s="3" t="s">
        <v>8328</v>
      </c>
      <c r="D3044" s="3" t="s">
        <v>8301</v>
      </c>
      <c r="E3044" s="3" t="s">
        <v>3544</v>
      </c>
      <c r="F3044" s="3" t="s">
        <v>8329</v>
      </c>
      <c r="G3044" s="3" t="s">
        <v>745</v>
      </c>
      <c r="H3044" s="3"/>
      <c r="I3044" s="2"/>
      <c r="J3044" s="2"/>
      <c r="L3044" s="2"/>
      <c r="M3044" s="3" t="s">
        <v>457</v>
      </c>
      <c r="N3044" s="3"/>
      <c r="O3044" s="3" t="s">
        <v>8328</v>
      </c>
      <c r="P3044" s="2"/>
      <c r="Q3044" s="2"/>
      <c r="S3044" s="2"/>
    </row>
    <row r="3045" spans="1:19" ht="15.75" customHeight="1">
      <c r="A3045" s="3" t="s">
        <v>457</v>
      </c>
      <c r="B3045" s="3" t="s">
        <v>7870</v>
      </c>
      <c r="C3045" s="3" t="s">
        <v>8330</v>
      </c>
      <c r="D3045" s="3" t="s">
        <v>8301</v>
      </c>
      <c r="E3045" s="3" t="s">
        <v>8331</v>
      </c>
      <c r="F3045" s="3" t="s">
        <v>8332</v>
      </c>
      <c r="G3045" s="3" t="s">
        <v>745</v>
      </c>
      <c r="H3045" s="3"/>
      <c r="I3045" s="2"/>
      <c r="J3045" s="2"/>
      <c r="L3045" s="2"/>
      <c r="M3045" s="3" t="s">
        <v>457</v>
      </c>
      <c r="N3045" s="3"/>
      <c r="O3045" s="3" t="s">
        <v>8330</v>
      </c>
      <c r="P3045" s="2"/>
      <c r="Q3045" s="2"/>
      <c r="S3045" s="2"/>
    </row>
    <row r="3046" spans="1:19" ht="15.75" customHeight="1">
      <c r="A3046" s="3" t="s">
        <v>457</v>
      </c>
      <c r="B3046" s="3" t="s">
        <v>7870</v>
      </c>
      <c r="C3046" s="3" t="s">
        <v>8333</v>
      </c>
      <c r="D3046" s="3" t="s">
        <v>8301</v>
      </c>
      <c r="E3046" s="3" t="s">
        <v>770</v>
      </c>
      <c r="F3046" s="3" t="s">
        <v>8334</v>
      </c>
      <c r="G3046" s="3" t="s">
        <v>745</v>
      </c>
      <c r="H3046" s="3"/>
      <c r="I3046" s="2"/>
      <c r="J3046" s="2"/>
      <c r="L3046" s="2"/>
      <c r="M3046" s="3" t="s">
        <v>457</v>
      </c>
      <c r="N3046" s="3"/>
      <c r="O3046" s="3" t="s">
        <v>8333</v>
      </c>
      <c r="P3046" s="2"/>
      <c r="Q3046" s="2"/>
      <c r="S3046" s="2"/>
    </row>
    <row r="3047" spans="1:19" ht="15.75" customHeight="1">
      <c r="A3047" s="3" t="s">
        <v>457</v>
      </c>
      <c r="B3047" s="3" t="s">
        <v>7870</v>
      </c>
      <c r="C3047" s="3" t="s">
        <v>8335</v>
      </c>
      <c r="D3047" s="3" t="s">
        <v>8301</v>
      </c>
      <c r="E3047" s="3" t="s">
        <v>3547</v>
      </c>
      <c r="F3047" s="3" t="s">
        <v>8336</v>
      </c>
      <c r="G3047" s="3" t="s">
        <v>745</v>
      </c>
      <c r="H3047" s="3"/>
      <c r="I3047" s="2"/>
      <c r="J3047" s="2"/>
      <c r="L3047" s="2"/>
      <c r="M3047" s="3" t="s">
        <v>457</v>
      </c>
      <c r="N3047" s="3"/>
      <c r="O3047" s="3" t="s">
        <v>8335</v>
      </c>
      <c r="P3047" s="2"/>
      <c r="Q3047" s="2"/>
      <c r="S3047" s="2"/>
    </row>
    <row r="3048" spans="1:19" ht="15.75" customHeight="1">
      <c r="A3048" s="3" t="s">
        <v>457</v>
      </c>
      <c r="B3048" s="3" t="s">
        <v>7870</v>
      </c>
      <c r="C3048" s="3" t="s">
        <v>8337</v>
      </c>
      <c r="D3048" s="3" t="s">
        <v>8301</v>
      </c>
      <c r="E3048" s="3" t="s">
        <v>3551</v>
      </c>
      <c r="F3048" s="3" t="s">
        <v>8338</v>
      </c>
      <c r="G3048" s="3" t="s">
        <v>745</v>
      </c>
      <c r="H3048" s="3"/>
      <c r="I3048" s="2"/>
      <c r="J3048" s="2"/>
      <c r="L3048" s="2"/>
      <c r="M3048" s="3" t="s">
        <v>457</v>
      </c>
      <c r="N3048" s="3"/>
      <c r="O3048" s="3" t="s">
        <v>8337</v>
      </c>
      <c r="P3048" s="2"/>
      <c r="Q3048" s="2"/>
      <c r="S3048" s="2"/>
    </row>
    <row r="3049" spans="1:19" ht="15.75" customHeight="1">
      <c r="A3049" s="3" t="s">
        <v>461</v>
      </c>
      <c r="B3049" s="3" t="s">
        <v>7870</v>
      </c>
      <c r="C3049" s="3" t="s">
        <v>8339</v>
      </c>
      <c r="D3049" s="3" t="s">
        <v>8301</v>
      </c>
      <c r="E3049" s="3" t="s">
        <v>8340</v>
      </c>
      <c r="F3049" s="3" t="s">
        <v>8341</v>
      </c>
      <c r="G3049" s="3" t="s">
        <v>745</v>
      </c>
      <c r="H3049" s="3"/>
      <c r="I3049" s="2"/>
      <c r="J3049" s="2"/>
      <c r="L3049" s="2"/>
      <c r="M3049" s="3" t="s">
        <v>461</v>
      </c>
      <c r="N3049" s="3"/>
      <c r="O3049" s="3" t="s">
        <v>8339</v>
      </c>
      <c r="P3049" s="2"/>
      <c r="Q3049" s="2"/>
      <c r="S3049" s="2"/>
    </row>
    <row r="3050" spans="1:19" ht="15.75" customHeight="1">
      <c r="A3050" s="3" t="s">
        <v>461</v>
      </c>
      <c r="B3050" s="3" t="s">
        <v>7870</v>
      </c>
      <c r="C3050" s="3" t="s">
        <v>8342</v>
      </c>
      <c r="D3050" s="3" t="s">
        <v>8301</v>
      </c>
      <c r="E3050" s="3" t="s">
        <v>1396</v>
      </c>
      <c r="F3050" s="3" t="s">
        <v>8343</v>
      </c>
      <c r="G3050" s="3" t="s">
        <v>745</v>
      </c>
      <c r="H3050" s="3"/>
      <c r="I3050" s="2"/>
      <c r="J3050" s="2"/>
      <c r="L3050" s="2"/>
      <c r="M3050" s="3" t="s">
        <v>461</v>
      </c>
      <c r="N3050" s="3"/>
      <c r="O3050" s="3" t="s">
        <v>8342</v>
      </c>
      <c r="P3050" s="2"/>
      <c r="Q3050" s="2"/>
      <c r="S3050" s="2"/>
    </row>
    <row r="3051" spans="1:19" ht="15.75" customHeight="1">
      <c r="A3051" s="3" t="s">
        <v>461</v>
      </c>
      <c r="B3051" s="3" t="s">
        <v>7870</v>
      </c>
      <c r="C3051" s="3" t="s">
        <v>4061</v>
      </c>
      <c r="D3051" s="3" t="s">
        <v>8301</v>
      </c>
      <c r="E3051" s="3" t="s">
        <v>715</v>
      </c>
      <c r="F3051" s="3" t="s">
        <v>8344</v>
      </c>
      <c r="G3051" s="3" t="s">
        <v>745</v>
      </c>
      <c r="H3051" s="3"/>
      <c r="I3051" s="2"/>
      <c r="J3051" s="2"/>
      <c r="L3051" s="2"/>
      <c r="M3051" s="3" t="s">
        <v>461</v>
      </c>
      <c r="N3051" s="3"/>
      <c r="O3051" s="3" t="s">
        <v>4061</v>
      </c>
      <c r="P3051" s="2"/>
      <c r="Q3051" s="2"/>
      <c r="S3051" s="2"/>
    </row>
    <row r="3052" spans="1:19" ht="15.75" customHeight="1">
      <c r="A3052" s="3" t="s">
        <v>461</v>
      </c>
      <c r="B3052" s="3" t="s">
        <v>7870</v>
      </c>
      <c r="C3052" s="3" t="s">
        <v>6047</v>
      </c>
      <c r="D3052" s="3" t="s">
        <v>8301</v>
      </c>
      <c r="E3052" s="3" t="s">
        <v>8345</v>
      </c>
      <c r="F3052" s="3" t="s">
        <v>8346</v>
      </c>
      <c r="G3052" s="3" t="s">
        <v>745</v>
      </c>
      <c r="H3052" s="3"/>
      <c r="I3052" s="2"/>
      <c r="J3052" s="2"/>
      <c r="L3052" s="2"/>
      <c r="M3052" s="3" t="s">
        <v>461</v>
      </c>
      <c r="N3052" s="3"/>
      <c r="O3052" s="3" t="s">
        <v>6047</v>
      </c>
      <c r="P3052" s="2"/>
      <c r="Q3052" s="2"/>
      <c r="S3052" s="2"/>
    </row>
    <row r="3053" spans="1:19" ht="15.75" customHeight="1">
      <c r="A3053" s="3" t="s">
        <v>461</v>
      </c>
      <c r="B3053" s="3" t="s">
        <v>7870</v>
      </c>
      <c r="C3053" s="3" t="s">
        <v>8347</v>
      </c>
      <c r="D3053" s="3" t="s">
        <v>8301</v>
      </c>
      <c r="E3053" s="3" t="s">
        <v>8348</v>
      </c>
      <c r="F3053" s="3" t="s">
        <v>8349</v>
      </c>
      <c r="G3053" s="3" t="s">
        <v>745</v>
      </c>
      <c r="H3053" s="3"/>
      <c r="I3053" s="2"/>
      <c r="J3053" s="2"/>
      <c r="L3053" s="2"/>
      <c r="M3053" s="3" t="s">
        <v>461</v>
      </c>
      <c r="N3053" s="3"/>
      <c r="O3053" s="3" t="s">
        <v>8347</v>
      </c>
      <c r="P3053" s="2"/>
      <c r="Q3053" s="2"/>
      <c r="S3053" s="2"/>
    </row>
    <row r="3054" spans="1:19" ht="15.75" customHeight="1">
      <c r="A3054" s="3" t="s">
        <v>461</v>
      </c>
      <c r="B3054" s="3" t="s">
        <v>7870</v>
      </c>
      <c r="C3054" s="3" t="s">
        <v>8350</v>
      </c>
      <c r="D3054" s="3" t="s">
        <v>8301</v>
      </c>
      <c r="E3054" s="3" t="s">
        <v>8351</v>
      </c>
      <c r="F3054" s="3" t="s">
        <v>8352</v>
      </c>
      <c r="G3054" s="3" t="s">
        <v>745</v>
      </c>
      <c r="H3054" s="3"/>
      <c r="I3054" s="2"/>
      <c r="J3054" s="2"/>
      <c r="L3054" s="2"/>
      <c r="M3054" s="3" t="s">
        <v>461</v>
      </c>
      <c r="N3054" s="3"/>
      <c r="O3054" s="3" t="s">
        <v>8350</v>
      </c>
      <c r="P3054" s="2"/>
      <c r="Q3054" s="2"/>
      <c r="S3054" s="2"/>
    </row>
    <row r="3055" spans="1:19" ht="15.75" customHeight="1">
      <c r="A3055" s="3" t="s">
        <v>461</v>
      </c>
      <c r="B3055" s="3" t="s">
        <v>7870</v>
      </c>
      <c r="C3055" s="3" t="s">
        <v>8353</v>
      </c>
      <c r="D3055" s="3" t="s">
        <v>8301</v>
      </c>
      <c r="E3055" s="3" t="s">
        <v>1410</v>
      </c>
      <c r="F3055" s="3" t="s">
        <v>8354</v>
      </c>
      <c r="G3055" s="3" t="s">
        <v>745</v>
      </c>
      <c r="H3055" s="3"/>
      <c r="I3055" s="2"/>
      <c r="J3055" s="2"/>
      <c r="L3055" s="2"/>
      <c r="M3055" s="3" t="s">
        <v>461</v>
      </c>
      <c r="N3055" s="3"/>
      <c r="O3055" s="3" t="s">
        <v>8353</v>
      </c>
      <c r="P3055" s="2"/>
      <c r="Q3055" s="2"/>
      <c r="S3055" s="2"/>
    </row>
    <row r="3056" spans="1:19" ht="15.75" customHeight="1">
      <c r="A3056" s="3" t="s">
        <v>461</v>
      </c>
      <c r="B3056" s="3" t="s">
        <v>7870</v>
      </c>
      <c r="C3056" s="3" t="s">
        <v>8355</v>
      </c>
      <c r="D3056" s="3" t="s">
        <v>8301</v>
      </c>
      <c r="E3056" s="3" t="s">
        <v>8356</v>
      </c>
      <c r="F3056" s="3" t="s">
        <v>8357</v>
      </c>
      <c r="G3056" s="3" t="s">
        <v>745</v>
      </c>
      <c r="H3056" s="3"/>
      <c r="I3056" s="2"/>
      <c r="J3056" s="2"/>
      <c r="L3056" s="2"/>
      <c r="M3056" s="3" t="s">
        <v>461</v>
      </c>
      <c r="N3056" s="3"/>
      <c r="O3056" s="3" t="s">
        <v>8355</v>
      </c>
      <c r="P3056" s="2"/>
      <c r="Q3056" s="2"/>
      <c r="S3056" s="2"/>
    </row>
    <row r="3057" spans="1:19" ht="15.75" customHeight="1">
      <c r="A3057" s="3" t="s">
        <v>461</v>
      </c>
      <c r="B3057" s="3" t="s">
        <v>7870</v>
      </c>
      <c r="C3057" s="3" t="s">
        <v>8358</v>
      </c>
      <c r="D3057" s="3" t="s">
        <v>8359</v>
      </c>
      <c r="E3057" s="3" t="s">
        <v>3532</v>
      </c>
      <c r="F3057" s="3" t="s">
        <v>8360</v>
      </c>
      <c r="G3057" s="3" t="s">
        <v>745</v>
      </c>
      <c r="H3057" s="3"/>
      <c r="I3057" s="2"/>
      <c r="J3057" s="2"/>
      <c r="L3057" s="2"/>
      <c r="M3057" s="3" t="s">
        <v>461</v>
      </c>
      <c r="N3057" s="3"/>
      <c r="O3057" s="3" t="s">
        <v>8358</v>
      </c>
      <c r="P3057" s="2"/>
      <c r="Q3057" s="2"/>
      <c r="S3057" s="2"/>
    </row>
    <row r="3058" spans="1:19" ht="15.75" customHeight="1">
      <c r="A3058" s="3" t="s">
        <v>461</v>
      </c>
      <c r="B3058" s="3" t="s">
        <v>7870</v>
      </c>
      <c r="C3058" s="3" t="s">
        <v>8361</v>
      </c>
      <c r="D3058" s="3" t="s">
        <v>8359</v>
      </c>
      <c r="E3058" s="3" t="s">
        <v>8362</v>
      </c>
      <c r="F3058" s="3" t="s">
        <v>8363</v>
      </c>
      <c r="G3058" s="3" t="s">
        <v>745</v>
      </c>
      <c r="H3058" s="3"/>
      <c r="I3058" s="2"/>
      <c r="J3058" s="2"/>
      <c r="L3058" s="2"/>
      <c r="M3058" s="3" t="s">
        <v>461</v>
      </c>
      <c r="N3058" s="3"/>
      <c r="O3058" s="3" t="s">
        <v>8361</v>
      </c>
      <c r="P3058" s="2"/>
      <c r="Q3058" s="2"/>
      <c r="S3058" s="2"/>
    </row>
    <row r="3059" spans="1:19" ht="15.75" customHeight="1">
      <c r="A3059" s="3" t="s">
        <v>461</v>
      </c>
      <c r="B3059" s="3" t="s">
        <v>7870</v>
      </c>
      <c r="C3059" s="3" t="s">
        <v>8364</v>
      </c>
      <c r="D3059" s="3" t="s">
        <v>8359</v>
      </c>
      <c r="E3059" s="3" t="s">
        <v>4944</v>
      </c>
      <c r="F3059" s="3" t="s">
        <v>8365</v>
      </c>
      <c r="G3059" s="3" t="s">
        <v>745</v>
      </c>
      <c r="H3059" s="3"/>
      <c r="I3059" s="2"/>
      <c r="J3059" s="2"/>
      <c r="L3059" s="2"/>
      <c r="M3059" s="3" t="s">
        <v>461</v>
      </c>
      <c r="N3059" s="3"/>
      <c r="O3059" s="3" t="s">
        <v>8364</v>
      </c>
      <c r="P3059" s="2"/>
      <c r="Q3059" s="2"/>
      <c r="S3059" s="2"/>
    </row>
    <row r="3060" spans="1:19" ht="15.75" customHeight="1">
      <c r="A3060" s="3" t="s">
        <v>461</v>
      </c>
      <c r="B3060" s="3" t="s">
        <v>7870</v>
      </c>
      <c r="C3060" s="3" t="s">
        <v>8366</v>
      </c>
      <c r="D3060" s="3" t="s">
        <v>8359</v>
      </c>
      <c r="E3060" s="3" t="s">
        <v>8367</v>
      </c>
      <c r="F3060" s="3" t="s">
        <v>8368</v>
      </c>
      <c r="G3060" s="3" t="s">
        <v>745</v>
      </c>
      <c r="H3060" s="3"/>
      <c r="I3060" s="2"/>
      <c r="J3060" s="2"/>
      <c r="L3060" s="2"/>
      <c r="M3060" s="3" t="s">
        <v>461</v>
      </c>
      <c r="N3060" s="3"/>
      <c r="O3060" s="3" t="s">
        <v>8366</v>
      </c>
      <c r="P3060" s="2"/>
      <c r="Q3060" s="2"/>
      <c r="S3060" s="2"/>
    </row>
    <row r="3061" spans="1:19" ht="15.75" customHeight="1">
      <c r="A3061" s="3" t="s">
        <v>461</v>
      </c>
      <c r="B3061" s="3" t="s">
        <v>7870</v>
      </c>
      <c r="C3061" s="3" t="s">
        <v>8369</v>
      </c>
      <c r="D3061" s="3" t="s">
        <v>8359</v>
      </c>
      <c r="E3061" s="3" t="s">
        <v>8370</v>
      </c>
      <c r="F3061" s="3" t="s">
        <v>8371</v>
      </c>
      <c r="G3061" s="3" t="s">
        <v>741</v>
      </c>
      <c r="H3061" s="3"/>
      <c r="I3061" s="2"/>
      <c r="J3061" s="2"/>
      <c r="L3061" s="2"/>
      <c r="M3061" s="3" t="s">
        <v>461</v>
      </c>
      <c r="N3061" s="3"/>
      <c r="O3061" s="3" t="s">
        <v>8369</v>
      </c>
      <c r="P3061" s="2"/>
      <c r="Q3061" s="2"/>
      <c r="S3061" s="2"/>
    </row>
    <row r="3062" spans="1:19" ht="15.75" customHeight="1">
      <c r="A3062" s="3" t="s">
        <v>461</v>
      </c>
      <c r="B3062" s="3" t="s">
        <v>7870</v>
      </c>
      <c r="C3062" s="3" t="s">
        <v>8372</v>
      </c>
      <c r="D3062" s="3" t="s">
        <v>8359</v>
      </c>
      <c r="E3062" s="3" t="s">
        <v>1596</v>
      </c>
      <c r="F3062" s="3" t="s">
        <v>8373</v>
      </c>
      <c r="G3062" s="3" t="s">
        <v>745</v>
      </c>
      <c r="H3062" s="3"/>
      <c r="I3062" s="2"/>
      <c r="J3062" s="2"/>
      <c r="L3062" s="2"/>
      <c r="M3062" s="3" t="s">
        <v>461</v>
      </c>
      <c r="N3062" s="3"/>
      <c r="O3062" s="3" t="s">
        <v>8372</v>
      </c>
      <c r="P3062" s="2"/>
      <c r="Q3062" s="2"/>
      <c r="S3062" s="2"/>
    </row>
    <row r="3063" spans="1:19" ht="15.75" customHeight="1">
      <c r="A3063" s="3" t="s">
        <v>461</v>
      </c>
      <c r="B3063" s="3" t="s">
        <v>7870</v>
      </c>
      <c r="C3063" s="3" t="s">
        <v>8374</v>
      </c>
      <c r="D3063" s="3" t="s">
        <v>8359</v>
      </c>
      <c r="E3063" s="3" t="s">
        <v>1156</v>
      </c>
      <c r="F3063" s="3" t="s">
        <v>8375</v>
      </c>
      <c r="G3063" s="3" t="s">
        <v>745</v>
      </c>
      <c r="H3063" s="3"/>
      <c r="I3063" s="2"/>
      <c r="J3063" s="2"/>
      <c r="L3063" s="2"/>
      <c r="M3063" s="3" t="s">
        <v>461</v>
      </c>
      <c r="N3063" s="3"/>
      <c r="O3063" s="3" t="s">
        <v>8374</v>
      </c>
      <c r="P3063" s="2"/>
      <c r="Q3063" s="2"/>
      <c r="S3063" s="2"/>
    </row>
    <row r="3064" spans="1:19" ht="15.75" customHeight="1">
      <c r="A3064" s="3" t="s">
        <v>461</v>
      </c>
      <c r="B3064" s="3" t="s">
        <v>7870</v>
      </c>
      <c r="C3064" s="3" t="s">
        <v>8376</v>
      </c>
      <c r="D3064" s="3" t="s">
        <v>8359</v>
      </c>
      <c r="E3064" s="3" t="s">
        <v>8377</v>
      </c>
      <c r="F3064" s="3" t="s">
        <v>8378</v>
      </c>
      <c r="G3064" s="3" t="s">
        <v>745</v>
      </c>
      <c r="H3064" s="3"/>
      <c r="I3064" s="2"/>
      <c r="J3064" s="2"/>
      <c r="L3064" s="2"/>
      <c r="M3064" s="3" t="s">
        <v>461</v>
      </c>
      <c r="N3064" s="3"/>
      <c r="O3064" s="3" t="s">
        <v>8376</v>
      </c>
      <c r="P3064" s="2"/>
      <c r="Q3064" s="2"/>
      <c r="S3064" s="2"/>
    </row>
    <row r="3065" spans="1:19" ht="15.75" customHeight="1">
      <c r="A3065" s="3" t="s">
        <v>461</v>
      </c>
      <c r="B3065" s="3" t="s">
        <v>7870</v>
      </c>
      <c r="C3065" s="3" t="s">
        <v>8379</v>
      </c>
      <c r="D3065" s="3" t="s">
        <v>8359</v>
      </c>
      <c r="E3065" s="3" t="s">
        <v>8380</v>
      </c>
      <c r="F3065" s="3" t="s">
        <v>8381</v>
      </c>
      <c r="G3065" s="3" t="s">
        <v>745</v>
      </c>
      <c r="H3065" s="3"/>
      <c r="I3065" s="2"/>
      <c r="J3065" s="2"/>
      <c r="L3065" s="2"/>
      <c r="M3065" s="3" t="s">
        <v>461</v>
      </c>
      <c r="N3065" s="3"/>
      <c r="O3065" s="3" t="s">
        <v>8379</v>
      </c>
      <c r="P3065" s="2"/>
      <c r="Q3065" s="2"/>
      <c r="S3065" s="2"/>
    </row>
    <row r="3066" spans="1:19" ht="15.75" customHeight="1">
      <c r="A3066" s="3" t="s">
        <v>461</v>
      </c>
      <c r="B3066" s="3" t="s">
        <v>7870</v>
      </c>
      <c r="C3066" s="3" t="s">
        <v>6913</v>
      </c>
      <c r="D3066" s="3" t="s">
        <v>8359</v>
      </c>
      <c r="E3066" s="3" t="s">
        <v>8382</v>
      </c>
      <c r="F3066" s="3" t="s">
        <v>8383</v>
      </c>
      <c r="G3066" s="3" t="s">
        <v>745</v>
      </c>
      <c r="H3066" s="3"/>
      <c r="I3066" s="2"/>
      <c r="J3066" s="2"/>
      <c r="L3066" s="2"/>
      <c r="M3066" s="3" t="s">
        <v>461</v>
      </c>
      <c r="N3066" s="3"/>
      <c r="O3066" s="3" t="s">
        <v>6913</v>
      </c>
      <c r="P3066" s="2"/>
      <c r="Q3066" s="2"/>
      <c r="S3066" s="2"/>
    </row>
    <row r="3067" spans="1:19" ht="15.75" customHeight="1">
      <c r="A3067" s="3" t="s">
        <v>461</v>
      </c>
      <c r="B3067" s="3" t="s">
        <v>7870</v>
      </c>
      <c r="C3067" s="3" t="s">
        <v>8384</v>
      </c>
      <c r="D3067" s="3" t="s">
        <v>8359</v>
      </c>
      <c r="E3067" s="3" t="s">
        <v>3535</v>
      </c>
      <c r="F3067" s="3" t="s">
        <v>8385</v>
      </c>
      <c r="G3067" s="3" t="s">
        <v>745</v>
      </c>
      <c r="H3067" s="3"/>
      <c r="I3067" s="2"/>
      <c r="J3067" s="2"/>
      <c r="L3067" s="2"/>
      <c r="M3067" s="3" t="s">
        <v>461</v>
      </c>
      <c r="N3067" s="3"/>
      <c r="O3067" s="3" t="s">
        <v>8384</v>
      </c>
      <c r="P3067" s="2"/>
      <c r="Q3067" s="2"/>
      <c r="S3067" s="2"/>
    </row>
    <row r="3068" spans="1:19" ht="15.75" customHeight="1">
      <c r="A3068" s="3" t="s">
        <v>461</v>
      </c>
      <c r="B3068" s="3" t="s">
        <v>7870</v>
      </c>
      <c r="C3068" s="3" t="s">
        <v>8386</v>
      </c>
      <c r="D3068" s="3" t="s">
        <v>8387</v>
      </c>
      <c r="E3068" s="3" t="s">
        <v>3816</v>
      </c>
      <c r="F3068" s="3" t="s">
        <v>8388</v>
      </c>
      <c r="G3068" s="3" t="s">
        <v>745</v>
      </c>
      <c r="H3068" s="3"/>
      <c r="I3068" s="2"/>
      <c r="J3068" s="2"/>
      <c r="L3068" s="2"/>
      <c r="M3068" s="3" t="s">
        <v>461</v>
      </c>
      <c r="N3068" s="3"/>
      <c r="O3068" s="3" t="s">
        <v>8386</v>
      </c>
      <c r="P3068" s="2"/>
      <c r="Q3068" s="2"/>
      <c r="S3068" s="2"/>
    </row>
    <row r="3069" spans="1:19" ht="15.75" customHeight="1">
      <c r="A3069" s="3" t="s">
        <v>461</v>
      </c>
      <c r="B3069" s="3" t="s">
        <v>7870</v>
      </c>
      <c r="C3069" s="3" t="s">
        <v>8389</v>
      </c>
      <c r="D3069" s="3" t="s">
        <v>8387</v>
      </c>
      <c r="E3069" s="3" t="s">
        <v>8390</v>
      </c>
      <c r="F3069" s="3" t="s">
        <v>8391</v>
      </c>
      <c r="G3069" s="3" t="s">
        <v>745</v>
      </c>
      <c r="H3069" s="3"/>
      <c r="I3069" s="2"/>
      <c r="J3069" s="2"/>
      <c r="L3069" s="2"/>
      <c r="M3069" s="3" t="s">
        <v>461</v>
      </c>
      <c r="N3069" s="3"/>
      <c r="O3069" s="3" t="s">
        <v>8389</v>
      </c>
      <c r="P3069" s="2"/>
      <c r="Q3069" s="2"/>
      <c r="S3069" s="2"/>
    </row>
    <row r="3070" spans="1:19" ht="15.75" customHeight="1">
      <c r="A3070" s="3" t="s">
        <v>461</v>
      </c>
      <c r="B3070" s="3" t="s">
        <v>7870</v>
      </c>
      <c r="C3070" s="3" t="s">
        <v>8392</v>
      </c>
      <c r="D3070" s="3" t="s">
        <v>8387</v>
      </c>
      <c r="E3070" s="3" t="s">
        <v>8393</v>
      </c>
      <c r="F3070" s="3" t="s">
        <v>8394</v>
      </c>
      <c r="G3070" s="3" t="s">
        <v>745</v>
      </c>
      <c r="H3070" s="3"/>
      <c r="I3070" s="2"/>
      <c r="J3070" s="2"/>
      <c r="L3070" s="2"/>
      <c r="M3070" s="3" t="s">
        <v>461</v>
      </c>
      <c r="N3070" s="3"/>
      <c r="O3070" s="3" t="s">
        <v>8392</v>
      </c>
      <c r="P3070" s="2"/>
      <c r="Q3070" s="2"/>
      <c r="S3070" s="2"/>
    </row>
    <row r="3071" spans="1:19" ht="15.75" customHeight="1">
      <c r="A3071" s="3" t="s">
        <v>461</v>
      </c>
      <c r="B3071" s="3" t="s">
        <v>7870</v>
      </c>
      <c r="C3071" s="3" t="s">
        <v>7356</v>
      </c>
      <c r="D3071" s="3" t="s">
        <v>8387</v>
      </c>
      <c r="E3071" s="3" t="s">
        <v>8395</v>
      </c>
      <c r="F3071" s="3" t="s">
        <v>8396</v>
      </c>
      <c r="G3071" s="3" t="s">
        <v>745</v>
      </c>
      <c r="H3071" s="3"/>
      <c r="I3071" s="2"/>
      <c r="J3071" s="2"/>
      <c r="L3071" s="2"/>
      <c r="M3071" s="3" t="s">
        <v>461</v>
      </c>
      <c r="N3071" s="3"/>
      <c r="O3071" s="3" t="s">
        <v>7356</v>
      </c>
      <c r="P3071" s="2"/>
      <c r="Q3071" s="2"/>
      <c r="S3071" s="2"/>
    </row>
    <row r="3072" spans="1:19" ht="15.75" customHeight="1">
      <c r="A3072" s="3" t="s">
        <v>461</v>
      </c>
      <c r="B3072" s="3" t="s">
        <v>7870</v>
      </c>
      <c r="C3072" s="3" t="s">
        <v>8397</v>
      </c>
      <c r="D3072" s="3" t="s">
        <v>8387</v>
      </c>
      <c r="E3072" s="3" t="s">
        <v>6979</v>
      </c>
      <c r="F3072" s="3" t="s">
        <v>8398</v>
      </c>
      <c r="G3072" s="3" t="s">
        <v>745</v>
      </c>
      <c r="H3072" s="3"/>
      <c r="I3072" s="2"/>
      <c r="J3072" s="2"/>
      <c r="L3072" s="2"/>
      <c r="M3072" s="3" t="s">
        <v>461</v>
      </c>
      <c r="N3072" s="3"/>
      <c r="O3072" s="3" t="s">
        <v>8397</v>
      </c>
      <c r="P3072" s="2"/>
      <c r="Q3072" s="2"/>
      <c r="S3072" s="2"/>
    </row>
    <row r="3073" spans="1:19" ht="15.75" customHeight="1">
      <c r="A3073" s="3" t="s">
        <v>461</v>
      </c>
      <c r="B3073" s="3" t="s">
        <v>7870</v>
      </c>
      <c r="C3073" s="3" t="s">
        <v>8399</v>
      </c>
      <c r="D3073" s="3" t="s">
        <v>8387</v>
      </c>
      <c r="E3073" s="3" t="s">
        <v>3558</v>
      </c>
      <c r="F3073" s="3" t="s">
        <v>8400</v>
      </c>
      <c r="G3073" s="3" t="s">
        <v>745</v>
      </c>
      <c r="H3073" s="3"/>
      <c r="I3073" s="2"/>
      <c r="J3073" s="2"/>
      <c r="L3073" s="2"/>
      <c r="M3073" s="3" t="s">
        <v>461</v>
      </c>
      <c r="N3073" s="3"/>
      <c r="O3073" s="3" t="s">
        <v>8399</v>
      </c>
      <c r="P3073" s="2"/>
      <c r="Q3073" s="2"/>
      <c r="S3073" s="2"/>
    </row>
    <row r="3074" spans="1:19" ht="15.75" customHeight="1">
      <c r="A3074" s="3" t="s">
        <v>461</v>
      </c>
      <c r="B3074" s="3" t="s">
        <v>7870</v>
      </c>
      <c r="C3074" s="3" t="s">
        <v>8401</v>
      </c>
      <c r="D3074" s="3" t="s">
        <v>8387</v>
      </c>
      <c r="E3074" s="3" t="s">
        <v>1503</v>
      </c>
      <c r="F3074" s="3" t="s">
        <v>8402</v>
      </c>
      <c r="G3074" s="3" t="s">
        <v>745</v>
      </c>
      <c r="H3074" s="3"/>
      <c r="I3074" s="2"/>
      <c r="J3074" s="2"/>
      <c r="L3074" s="2"/>
      <c r="M3074" s="3" t="s">
        <v>461</v>
      </c>
      <c r="N3074" s="3"/>
      <c r="O3074" s="3" t="s">
        <v>8401</v>
      </c>
      <c r="P3074" s="2"/>
      <c r="Q3074" s="2"/>
      <c r="S3074" s="2"/>
    </row>
    <row r="3075" spans="1:19" ht="15.75" customHeight="1">
      <c r="A3075" s="3" t="s">
        <v>461</v>
      </c>
      <c r="B3075" s="3" t="s">
        <v>7870</v>
      </c>
      <c r="C3075" s="3" t="s">
        <v>8403</v>
      </c>
      <c r="D3075" s="3" t="s">
        <v>8387</v>
      </c>
      <c r="E3075" s="3" t="s">
        <v>8098</v>
      </c>
      <c r="F3075" s="3" t="s">
        <v>8404</v>
      </c>
      <c r="G3075" s="3" t="s">
        <v>745</v>
      </c>
      <c r="H3075" s="3"/>
      <c r="I3075" s="2"/>
      <c r="J3075" s="2"/>
      <c r="L3075" s="2"/>
      <c r="M3075" s="3" t="s">
        <v>461</v>
      </c>
      <c r="N3075" s="3"/>
      <c r="O3075" s="3" t="s">
        <v>8403</v>
      </c>
      <c r="P3075" s="2"/>
      <c r="Q3075" s="2"/>
      <c r="S3075" s="2"/>
    </row>
    <row r="3076" spans="1:19" ht="15.75" customHeight="1">
      <c r="A3076" s="3" t="s">
        <v>461</v>
      </c>
      <c r="B3076" s="3" t="s">
        <v>7870</v>
      </c>
      <c r="C3076" s="3" t="s">
        <v>8405</v>
      </c>
      <c r="D3076" s="3" t="s">
        <v>8387</v>
      </c>
      <c r="E3076" s="3" t="s">
        <v>3166</v>
      </c>
      <c r="F3076" s="3" t="s">
        <v>8406</v>
      </c>
      <c r="G3076" s="3" t="s">
        <v>745</v>
      </c>
      <c r="H3076" s="3"/>
      <c r="I3076" s="2"/>
      <c r="J3076" s="2"/>
      <c r="L3076" s="2"/>
      <c r="M3076" s="3" t="s">
        <v>461</v>
      </c>
      <c r="N3076" s="3"/>
      <c r="O3076" s="3" t="s">
        <v>8405</v>
      </c>
      <c r="P3076" s="2"/>
      <c r="Q3076" s="2"/>
      <c r="S3076" s="2"/>
    </row>
    <row r="3077" spans="1:19" ht="15.75" customHeight="1">
      <c r="A3077" s="3" t="s">
        <v>461</v>
      </c>
      <c r="B3077" s="3" t="s">
        <v>7870</v>
      </c>
      <c r="C3077" s="3" t="s">
        <v>8407</v>
      </c>
      <c r="D3077" s="3" t="s">
        <v>8387</v>
      </c>
      <c r="E3077" s="3" t="s">
        <v>3561</v>
      </c>
      <c r="F3077" s="3" t="s">
        <v>8408</v>
      </c>
      <c r="G3077" s="3" t="s">
        <v>745</v>
      </c>
      <c r="H3077" s="3"/>
      <c r="I3077" s="2"/>
      <c r="J3077" s="2"/>
      <c r="L3077" s="2"/>
      <c r="M3077" s="3" t="s">
        <v>461</v>
      </c>
      <c r="N3077" s="3"/>
      <c r="O3077" s="3" t="s">
        <v>8407</v>
      </c>
      <c r="P3077" s="2"/>
      <c r="Q3077" s="2"/>
      <c r="S3077" s="2"/>
    </row>
    <row r="3078" spans="1:19" ht="15.75" customHeight="1">
      <c r="A3078" s="3" t="s">
        <v>461</v>
      </c>
      <c r="B3078" s="3" t="s">
        <v>7870</v>
      </c>
      <c r="C3078" s="3" t="s">
        <v>8409</v>
      </c>
      <c r="D3078" s="3" t="s">
        <v>8387</v>
      </c>
      <c r="E3078" s="3" t="s">
        <v>3555</v>
      </c>
      <c r="F3078" s="3" t="s">
        <v>8410</v>
      </c>
      <c r="G3078" s="3" t="s">
        <v>745</v>
      </c>
      <c r="H3078" s="3"/>
      <c r="I3078" s="2"/>
      <c r="J3078" s="2"/>
      <c r="L3078" s="2"/>
      <c r="M3078" s="3" t="s">
        <v>461</v>
      </c>
      <c r="N3078" s="3"/>
      <c r="O3078" s="3" t="s">
        <v>8409</v>
      </c>
      <c r="P3078" s="2"/>
      <c r="Q3078" s="2"/>
      <c r="S3078" s="2"/>
    </row>
    <row r="3079" spans="1:19" ht="15.75" customHeight="1">
      <c r="A3079" s="3" t="s">
        <v>461</v>
      </c>
      <c r="B3079" s="3" t="s">
        <v>7870</v>
      </c>
      <c r="C3079" s="3" t="s">
        <v>8411</v>
      </c>
      <c r="D3079" s="3" t="s">
        <v>8387</v>
      </c>
      <c r="E3079" s="3" t="s">
        <v>8412</v>
      </c>
      <c r="F3079" s="3" t="s">
        <v>8413</v>
      </c>
      <c r="G3079" s="3" t="s">
        <v>745</v>
      </c>
      <c r="H3079" s="3"/>
      <c r="I3079" s="2"/>
      <c r="J3079" s="2"/>
      <c r="L3079" s="2"/>
      <c r="M3079" s="3" t="s">
        <v>461</v>
      </c>
      <c r="N3079" s="3"/>
      <c r="O3079" s="3" t="s">
        <v>8411</v>
      </c>
      <c r="P3079" s="2"/>
      <c r="Q3079" s="2"/>
      <c r="S3079" s="2"/>
    </row>
    <row r="3080" spans="1:19" ht="15.75" customHeight="1">
      <c r="A3080" s="3" t="s">
        <v>461</v>
      </c>
      <c r="B3080" s="3" t="s">
        <v>7870</v>
      </c>
      <c r="C3080" s="3" t="s">
        <v>8414</v>
      </c>
      <c r="D3080" s="3" t="s">
        <v>8387</v>
      </c>
      <c r="E3080" s="3" t="s">
        <v>1191</v>
      </c>
      <c r="F3080" s="3" t="s">
        <v>8415</v>
      </c>
      <c r="G3080" s="3" t="s">
        <v>745</v>
      </c>
      <c r="H3080" s="3"/>
      <c r="I3080" s="2"/>
      <c r="J3080" s="2"/>
      <c r="L3080" s="2"/>
      <c r="M3080" s="3" t="s">
        <v>461</v>
      </c>
      <c r="N3080" s="3"/>
      <c r="O3080" s="3" t="s">
        <v>8414</v>
      </c>
      <c r="P3080" s="2"/>
      <c r="Q3080" s="2"/>
      <c r="S3080" s="2"/>
    </row>
    <row r="3081" spans="1:19" ht="15.75" customHeight="1">
      <c r="A3081" s="3" t="s">
        <v>461</v>
      </c>
      <c r="B3081" s="3" t="s">
        <v>7870</v>
      </c>
      <c r="C3081" s="3" t="s">
        <v>8416</v>
      </c>
      <c r="D3081" s="3" t="s">
        <v>8387</v>
      </c>
      <c r="E3081" s="3" t="s">
        <v>3564</v>
      </c>
      <c r="F3081" s="3" t="s">
        <v>8417</v>
      </c>
      <c r="G3081" s="3" t="s">
        <v>745</v>
      </c>
      <c r="H3081" s="3"/>
      <c r="I3081" s="2"/>
      <c r="J3081" s="2"/>
      <c r="L3081" s="2"/>
      <c r="M3081" s="3" t="s">
        <v>461</v>
      </c>
      <c r="N3081" s="3"/>
      <c r="O3081" s="3" t="s">
        <v>8416</v>
      </c>
      <c r="P3081" s="2"/>
      <c r="Q3081" s="2"/>
      <c r="S3081" s="2"/>
    </row>
    <row r="3082" spans="1:19" ht="15.75" customHeight="1">
      <c r="A3082" s="3" t="s">
        <v>461</v>
      </c>
      <c r="B3082" s="3" t="s">
        <v>7870</v>
      </c>
      <c r="C3082" s="3" t="s">
        <v>8418</v>
      </c>
      <c r="D3082" s="3" t="s">
        <v>8387</v>
      </c>
      <c r="E3082" s="3" t="s">
        <v>8419</v>
      </c>
      <c r="F3082" s="3" t="s">
        <v>8420</v>
      </c>
      <c r="G3082" s="3" t="s">
        <v>745</v>
      </c>
      <c r="H3082" s="3"/>
      <c r="I3082" s="2"/>
      <c r="J3082" s="2"/>
      <c r="L3082" s="2"/>
      <c r="M3082" s="3" t="s">
        <v>461</v>
      </c>
      <c r="N3082" s="3"/>
      <c r="O3082" s="3" t="s">
        <v>8418</v>
      </c>
      <c r="P3082" s="2"/>
      <c r="Q3082" s="2"/>
      <c r="S3082" s="2"/>
    </row>
    <row r="3083" spans="1:19" ht="15.75" customHeight="1">
      <c r="A3083" s="3" t="s">
        <v>461</v>
      </c>
      <c r="B3083" s="3" t="s">
        <v>7870</v>
      </c>
      <c r="C3083" s="3" t="s">
        <v>6819</v>
      </c>
      <c r="D3083" s="3" t="s">
        <v>8387</v>
      </c>
      <c r="E3083" s="3" t="s">
        <v>4365</v>
      </c>
      <c r="F3083" s="3" t="s">
        <v>8421</v>
      </c>
      <c r="G3083" s="3" t="s">
        <v>745</v>
      </c>
      <c r="H3083" s="3"/>
      <c r="I3083" s="2"/>
      <c r="J3083" s="2"/>
      <c r="L3083" s="2"/>
      <c r="M3083" s="3" t="s">
        <v>461</v>
      </c>
      <c r="N3083" s="3"/>
      <c r="O3083" s="3" t="s">
        <v>6819</v>
      </c>
      <c r="P3083" s="2"/>
      <c r="Q3083" s="2"/>
      <c r="S3083" s="2"/>
    </row>
    <row r="3084" spans="1:19" ht="15.75" customHeight="1">
      <c r="A3084" s="3" t="s">
        <v>461</v>
      </c>
      <c r="B3084" s="3" t="s">
        <v>7870</v>
      </c>
      <c r="C3084" s="3" t="s">
        <v>8422</v>
      </c>
      <c r="D3084" s="3" t="s">
        <v>8387</v>
      </c>
      <c r="E3084" s="3" t="s">
        <v>8423</v>
      </c>
      <c r="F3084" s="3" t="s">
        <v>8424</v>
      </c>
      <c r="G3084" s="3" t="s">
        <v>745</v>
      </c>
      <c r="H3084" s="3"/>
      <c r="I3084" s="2"/>
      <c r="J3084" s="2"/>
      <c r="L3084" s="2"/>
      <c r="M3084" s="3" t="s">
        <v>461</v>
      </c>
      <c r="N3084" s="3"/>
      <c r="O3084" s="3" t="s">
        <v>8422</v>
      </c>
      <c r="P3084" s="2"/>
      <c r="Q3084" s="2"/>
      <c r="S3084" s="2"/>
    </row>
    <row r="3085" spans="1:19" ht="15.75" customHeight="1">
      <c r="A3085" s="3" t="s">
        <v>461</v>
      </c>
      <c r="B3085" s="3" t="s">
        <v>8425</v>
      </c>
      <c r="C3085" s="3" t="s">
        <v>8426</v>
      </c>
      <c r="D3085" s="3" t="s">
        <v>8427</v>
      </c>
      <c r="E3085" s="3" t="s">
        <v>8428</v>
      </c>
      <c r="F3085" s="3" t="s">
        <v>8429</v>
      </c>
      <c r="G3085" s="3" t="s">
        <v>332</v>
      </c>
      <c r="H3085" s="3"/>
      <c r="I3085" s="2"/>
      <c r="J3085" s="2"/>
      <c r="L3085" s="2"/>
      <c r="M3085" s="3" t="s">
        <v>461</v>
      </c>
      <c r="N3085" s="3"/>
      <c r="O3085" s="3" t="s">
        <v>8426</v>
      </c>
      <c r="P3085" s="2"/>
      <c r="Q3085" s="2"/>
      <c r="S3085" s="2"/>
    </row>
    <row r="3086" spans="1:19" ht="15.75" customHeight="1">
      <c r="A3086" s="3" t="s">
        <v>461</v>
      </c>
      <c r="B3086" s="3" t="s">
        <v>8425</v>
      </c>
      <c r="C3086" s="3" t="s">
        <v>8430</v>
      </c>
      <c r="D3086" s="3" t="s">
        <v>8427</v>
      </c>
      <c r="E3086" s="3" t="s">
        <v>8431</v>
      </c>
      <c r="F3086" s="3" t="s">
        <v>8432</v>
      </c>
      <c r="G3086" s="3" t="s">
        <v>332</v>
      </c>
      <c r="H3086" s="3"/>
      <c r="I3086" s="2"/>
      <c r="J3086" s="2"/>
      <c r="L3086" s="2"/>
      <c r="M3086" s="3" t="s">
        <v>461</v>
      </c>
      <c r="N3086" s="3"/>
      <c r="O3086" s="3" t="s">
        <v>8430</v>
      </c>
      <c r="P3086" s="2"/>
      <c r="Q3086" s="2"/>
      <c r="S3086" s="2"/>
    </row>
    <row r="3087" spans="1:19" ht="15.75" customHeight="1">
      <c r="A3087" s="3" t="s">
        <v>461</v>
      </c>
      <c r="B3087" s="3" t="s">
        <v>8425</v>
      </c>
      <c r="C3087" s="3" t="s">
        <v>8433</v>
      </c>
      <c r="D3087" s="3" t="s">
        <v>8427</v>
      </c>
      <c r="E3087" s="3" t="s">
        <v>8434</v>
      </c>
      <c r="F3087" s="3" t="s">
        <v>8435</v>
      </c>
      <c r="G3087" s="3" t="s">
        <v>332</v>
      </c>
      <c r="H3087" s="3"/>
      <c r="I3087" s="2"/>
      <c r="J3087" s="2"/>
      <c r="L3087" s="2"/>
      <c r="M3087" s="3" t="s">
        <v>461</v>
      </c>
      <c r="N3087" s="3"/>
      <c r="O3087" s="3" t="s">
        <v>8433</v>
      </c>
      <c r="P3087" s="2"/>
      <c r="Q3087" s="2"/>
      <c r="S3087" s="2"/>
    </row>
    <row r="3088" spans="1:19" ht="15.75" customHeight="1">
      <c r="A3088" s="3" t="s">
        <v>461</v>
      </c>
      <c r="B3088" s="3" t="s">
        <v>8425</v>
      </c>
      <c r="C3088" s="3" t="s">
        <v>5957</v>
      </c>
      <c r="D3088" s="3" t="s">
        <v>8427</v>
      </c>
      <c r="E3088" s="3" t="s">
        <v>367</v>
      </c>
      <c r="F3088" s="3" t="s">
        <v>8436</v>
      </c>
      <c r="G3088" s="3" t="s">
        <v>332</v>
      </c>
      <c r="H3088" s="3"/>
      <c r="I3088" s="2"/>
      <c r="J3088" s="2"/>
      <c r="L3088" s="2"/>
      <c r="M3088" s="3" t="s">
        <v>461</v>
      </c>
      <c r="N3088" s="3"/>
      <c r="O3088" s="3" t="s">
        <v>5957</v>
      </c>
      <c r="P3088" s="2"/>
      <c r="Q3088" s="2"/>
      <c r="S3088" s="2"/>
    </row>
    <row r="3089" spans="1:19" ht="15.75" customHeight="1">
      <c r="A3089" s="3" t="s">
        <v>461</v>
      </c>
      <c r="B3089" s="3" t="s">
        <v>8425</v>
      </c>
      <c r="C3089" s="3" t="s">
        <v>8437</v>
      </c>
      <c r="D3089" s="3" t="s">
        <v>8427</v>
      </c>
      <c r="E3089" s="3" t="s">
        <v>1174</v>
      </c>
      <c r="F3089" s="3" t="s">
        <v>8438</v>
      </c>
      <c r="G3089" s="3" t="s">
        <v>332</v>
      </c>
      <c r="H3089" s="3"/>
      <c r="I3089" s="2"/>
      <c r="J3089" s="2"/>
      <c r="L3089" s="2"/>
      <c r="M3089" s="3" t="s">
        <v>461</v>
      </c>
      <c r="N3089" s="3"/>
      <c r="O3089" s="3" t="s">
        <v>8437</v>
      </c>
      <c r="P3089" s="2"/>
      <c r="Q3089" s="2"/>
      <c r="S3089" s="2"/>
    </row>
    <row r="3090" spans="1:19" ht="15.75" customHeight="1">
      <c r="A3090" s="3" t="s">
        <v>461</v>
      </c>
      <c r="B3090" s="3" t="s">
        <v>8425</v>
      </c>
      <c r="C3090" s="3" t="s">
        <v>7558</v>
      </c>
      <c r="D3090" s="3" t="s">
        <v>8427</v>
      </c>
      <c r="E3090" s="3" t="s">
        <v>650</v>
      </c>
      <c r="F3090" s="3" t="s">
        <v>8439</v>
      </c>
      <c r="G3090" s="3" t="s">
        <v>332</v>
      </c>
      <c r="H3090" s="3"/>
      <c r="I3090" s="2"/>
      <c r="J3090" s="2"/>
      <c r="L3090" s="2"/>
      <c r="M3090" s="3" t="s">
        <v>461</v>
      </c>
      <c r="N3090" s="3"/>
      <c r="O3090" s="3" t="s">
        <v>7558</v>
      </c>
      <c r="P3090" s="2"/>
      <c r="Q3090" s="2"/>
      <c r="S3090" s="2"/>
    </row>
    <row r="3091" spans="1:19" ht="15.75" customHeight="1">
      <c r="A3091" s="3" t="s">
        <v>461</v>
      </c>
      <c r="B3091" s="3" t="s">
        <v>8425</v>
      </c>
      <c r="C3091" s="3" t="s">
        <v>8440</v>
      </c>
      <c r="D3091" s="3" t="s">
        <v>8427</v>
      </c>
      <c r="E3091" s="3" t="s">
        <v>8441</v>
      </c>
      <c r="F3091" s="3" t="s">
        <v>8442</v>
      </c>
      <c r="G3091" s="3" t="s">
        <v>745</v>
      </c>
      <c r="H3091" s="3"/>
      <c r="I3091" s="2"/>
      <c r="J3091" s="2"/>
      <c r="L3091" s="2"/>
      <c r="M3091" s="3" t="s">
        <v>461</v>
      </c>
      <c r="N3091" s="3"/>
      <c r="O3091" s="3" t="s">
        <v>8440</v>
      </c>
      <c r="P3091" s="2"/>
      <c r="Q3091" s="2"/>
      <c r="S3091" s="2"/>
    </row>
    <row r="3092" spans="1:19" ht="15.75" customHeight="1">
      <c r="A3092" s="3" t="s">
        <v>461</v>
      </c>
      <c r="B3092" s="3" t="s">
        <v>8425</v>
      </c>
      <c r="C3092" s="3" t="s">
        <v>8443</v>
      </c>
      <c r="D3092" s="3" t="s">
        <v>8427</v>
      </c>
      <c r="E3092" s="3" t="s">
        <v>8444</v>
      </c>
      <c r="F3092" s="3" t="s">
        <v>8445</v>
      </c>
      <c r="G3092" s="3" t="s">
        <v>332</v>
      </c>
      <c r="H3092" s="3" t="s">
        <v>8446</v>
      </c>
      <c r="I3092" s="2"/>
      <c r="J3092" s="2"/>
      <c r="L3092" s="2"/>
      <c r="M3092" s="3" t="s">
        <v>461</v>
      </c>
      <c r="N3092" s="3"/>
      <c r="O3092" s="3" t="s">
        <v>8443</v>
      </c>
      <c r="P3092" s="2"/>
      <c r="Q3092" s="2"/>
      <c r="S3092" s="2"/>
    </row>
    <row r="3093" spans="1:19" ht="15.75" customHeight="1">
      <c r="A3093" s="3" t="s">
        <v>461</v>
      </c>
      <c r="B3093" s="3" t="s">
        <v>8425</v>
      </c>
      <c r="C3093" s="3" t="s">
        <v>8447</v>
      </c>
      <c r="D3093" s="3" t="s">
        <v>8427</v>
      </c>
      <c r="E3093" s="3" t="s">
        <v>8448</v>
      </c>
      <c r="F3093" s="3" t="s">
        <v>8449</v>
      </c>
      <c r="G3093" s="3" t="s">
        <v>745</v>
      </c>
      <c r="H3093" s="3"/>
      <c r="I3093" s="2"/>
      <c r="J3093" s="2"/>
      <c r="L3093" s="2"/>
      <c r="M3093" s="3" t="s">
        <v>461</v>
      </c>
      <c r="N3093" s="3"/>
      <c r="O3093" s="3" t="s">
        <v>8447</v>
      </c>
      <c r="P3093" s="2"/>
      <c r="Q3093" s="2"/>
      <c r="S3093" s="2"/>
    </row>
    <row r="3094" spans="1:19" ht="15.75" customHeight="1">
      <c r="A3094" s="3" t="s">
        <v>461</v>
      </c>
      <c r="B3094" s="3" t="s">
        <v>8425</v>
      </c>
      <c r="C3094" s="3" t="s">
        <v>8450</v>
      </c>
      <c r="D3094" s="3" t="s">
        <v>8451</v>
      </c>
      <c r="E3094" s="3" t="s">
        <v>8452</v>
      </c>
      <c r="F3094" s="3" t="s">
        <v>8453</v>
      </c>
      <c r="G3094" s="3" t="s">
        <v>332</v>
      </c>
      <c r="H3094" s="3"/>
      <c r="I3094" s="2"/>
      <c r="J3094" s="2"/>
      <c r="L3094" s="2"/>
      <c r="M3094" s="3" t="s">
        <v>461</v>
      </c>
      <c r="N3094" s="3"/>
      <c r="O3094" s="3" t="s">
        <v>8450</v>
      </c>
      <c r="P3094" s="2"/>
      <c r="Q3094" s="2"/>
      <c r="S3094" s="2"/>
    </row>
    <row r="3095" spans="1:19" ht="15.75" customHeight="1">
      <c r="A3095" s="3" t="s">
        <v>461</v>
      </c>
      <c r="B3095" s="3" t="s">
        <v>8425</v>
      </c>
      <c r="C3095" s="3" t="s">
        <v>8454</v>
      </c>
      <c r="D3095" s="3" t="s">
        <v>8451</v>
      </c>
      <c r="E3095" s="3" t="s">
        <v>7926</v>
      </c>
      <c r="F3095" s="3" t="s">
        <v>8455</v>
      </c>
      <c r="G3095" s="3" t="s">
        <v>332</v>
      </c>
      <c r="H3095" s="3"/>
      <c r="I3095" s="2"/>
      <c r="J3095" s="2"/>
      <c r="L3095" s="2"/>
      <c r="M3095" s="3" t="s">
        <v>461</v>
      </c>
      <c r="N3095" s="3"/>
      <c r="O3095" s="3" t="s">
        <v>8454</v>
      </c>
      <c r="P3095" s="2"/>
      <c r="Q3095" s="2"/>
      <c r="S3095" s="2"/>
    </row>
    <row r="3096" spans="1:19" ht="15.75" customHeight="1">
      <c r="A3096" s="3" t="s">
        <v>461</v>
      </c>
      <c r="B3096" s="3" t="s">
        <v>8425</v>
      </c>
      <c r="C3096" s="3" t="s">
        <v>3626</v>
      </c>
      <c r="D3096" s="3" t="s">
        <v>8451</v>
      </c>
      <c r="E3096" s="3" t="s">
        <v>8456</v>
      </c>
      <c r="F3096" s="3" t="s">
        <v>8457</v>
      </c>
      <c r="G3096" s="3" t="s">
        <v>332</v>
      </c>
      <c r="H3096" s="3"/>
      <c r="I3096" s="2"/>
      <c r="J3096" s="2"/>
      <c r="L3096" s="2"/>
      <c r="M3096" s="3" t="s">
        <v>461</v>
      </c>
      <c r="N3096" s="3"/>
      <c r="O3096" s="3" t="s">
        <v>3626</v>
      </c>
      <c r="P3096" s="2"/>
      <c r="Q3096" s="2"/>
      <c r="S3096" s="2"/>
    </row>
    <row r="3097" spans="1:19" ht="15.75" customHeight="1">
      <c r="A3097" s="3" t="s">
        <v>461</v>
      </c>
      <c r="B3097" s="3" t="s">
        <v>8425</v>
      </c>
      <c r="C3097" s="3" t="s">
        <v>8458</v>
      </c>
      <c r="D3097" s="3" t="s">
        <v>8451</v>
      </c>
      <c r="E3097" s="3" t="s">
        <v>8459</v>
      </c>
      <c r="F3097" s="3" t="s">
        <v>8460</v>
      </c>
      <c r="G3097" s="3" t="s">
        <v>332</v>
      </c>
      <c r="H3097" s="3"/>
      <c r="I3097" s="2"/>
      <c r="J3097" s="2"/>
      <c r="L3097" s="2"/>
      <c r="M3097" s="3" t="s">
        <v>461</v>
      </c>
      <c r="N3097" s="3"/>
      <c r="O3097" s="3" t="s">
        <v>8458</v>
      </c>
      <c r="P3097" s="2"/>
      <c r="Q3097" s="2"/>
      <c r="S3097" s="2"/>
    </row>
    <row r="3098" spans="1:19" ht="15.75" customHeight="1">
      <c r="A3098" s="3" t="s">
        <v>461</v>
      </c>
      <c r="B3098" s="3" t="s">
        <v>8425</v>
      </c>
      <c r="C3098" s="3" t="s">
        <v>8461</v>
      </c>
      <c r="D3098" s="3" t="s">
        <v>8451</v>
      </c>
      <c r="E3098" s="3" t="s">
        <v>8462</v>
      </c>
      <c r="F3098" s="3" t="s">
        <v>8463</v>
      </c>
      <c r="G3098" s="3" t="s">
        <v>332</v>
      </c>
      <c r="H3098" s="3"/>
      <c r="I3098" s="2"/>
      <c r="J3098" s="2"/>
      <c r="L3098" s="2"/>
      <c r="M3098" s="3" t="s">
        <v>461</v>
      </c>
      <c r="N3098" s="3"/>
      <c r="O3098" s="3" t="s">
        <v>8461</v>
      </c>
      <c r="P3098" s="2"/>
      <c r="Q3098" s="2"/>
      <c r="S3098" s="2"/>
    </row>
    <row r="3099" spans="1:19" ht="15.75" customHeight="1">
      <c r="A3099" s="3" t="s">
        <v>461</v>
      </c>
      <c r="B3099" s="3" t="s">
        <v>8425</v>
      </c>
      <c r="C3099" s="3" t="s">
        <v>8464</v>
      </c>
      <c r="D3099" s="3" t="s">
        <v>8451</v>
      </c>
      <c r="E3099" s="3" t="s">
        <v>396</v>
      </c>
      <c r="F3099" s="3" t="s">
        <v>8465</v>
      </c>
      <c r="G3099" s="3" t="s">
        <v>332</v>
      </c>
      <c r="H3099" s="3"/>
      <c r="I3099" s="2"/>
      <c r="J3099" s="2"/>
      <c r="L3099" s="2"/>
      <c r="M3099" s="3" t="s">
        <v>461</v>
      </c>
      <c r="N3099" s="3"/>
      <c r="O3099" s="3" t="s">
        <v>8464</v>
      </c>
      <c r="P3099" s="2"/>
      <c r="Q3099" s="2"/>
      <c r="S3099" s="2"/>
    </row>
    <row r="3100" spans="1:19" ht="15.75" customHeight="1">
      <c r="A3100" s="3" t="s">
        <v>461</v>
      </c>
      <c r="B3100" s="3" t="s">
        <v>8425</v>
      </c>
      <c r="C3100" s="3" t="s">
        <v>8466</v>
      </c>
      <c r="D3100" s="3" t="s">
        <v>8451</v>
      </c>
      <c r="E3100" s="3" t="s">
        <v>8467</v>
      </c>
      <c r="F3100" s="3" t="s">
        <v>8468</v>
      </c>
      <c r="G3100" s="3" t="s">
        <v>745</v>
      </c>
      <c r="H3100" s="3"/>
      <c r="I3100" s="2"/>
      <c r="J3100" s="2"/>
      <c r="L3100" s="2"/>
      <c r="M3100" s="3" t="s">
        <v>461</v>
      </c>
      <c r="N3100" s="3"/>
      <c r="O3100" s="3" t="s">
        <v>8466</v>
      </c>
      <c r="P3100" s="2"/>
      <c r="Q3100" s="2"/>
      <c r="S3100" s="2"/>
    </row>
    <row r="3101" spans="1:19" ht="15.75" customHeight="1">
      <c r="A3101" s="3" t="s">
        <v>461</v>
      </c>
      <c r="B3101" s="3" t="s">
        <v>8425</v>
      </c>
      <c r="C3101" s="3" t="s">
        <v>1515</v>
      </c>
      <c r="D3101" s="3" t="s">
        <v>8451</v>
      </c>
      <c r="E3101" s="3" t="s">
        <v>2144</v>
      </c>
      <c r="F3101" s="3" t="s">
        <v>8469</v>
      </c>
      <c r="G3101" s="3" t="s">
        <v>745</v>
      </c>
      <c r="H3101" s="3"/>
      <c r="I3101" s="2"/>
      <c r="J3101" s="2"/>
      <c r="L3101" s="2"/>
      <c r="M3101" s="3" t="s">
        <v>461</v>
      </c>
      <c r="N3101" s="3"/>
      <c r="O3101" s="3" t="s">
        <v>1515</v>
      </c>
      <c r="P3101" s="2"/>
      <c r="Q3101" s="2"/>
      <c r="S3101" s="2"/>
    </row>
    <row r="3102" spans="1:19" ht="15.75" customHeight="1">
      <c r="A3102" s="3" t="s">
        <v>461</v>
      </c>
      <c r="B3102" s="3" t="s">
        <v>8425</v>
      </c>
      <c r="C3102" s="3" t="s">
        <v>8470</v>
      </c>
      <c r="D3102" s="3" t="s">
        <v>8451</v>
      </c>
      <c r="E3102" s="3" t="s">
        <v>8471</v>
      </c>
      <c r="F3102" s="3" t="s">
        <v>8472</v>
      </c>
      <c r="G3102" s="3" t="s">
        <v>332</v>
      </c>
      <c r="H3102" s="3"/>
      <c r="I3102" s="2"/>
      <c r="J3102" s="2"/>
      <c r="L3102" s="2"/>
      <c r="M3102" s="3" t="s">
        <v>461</v>
      </c>
      <c r="N3102" s="3"/>
      <c r="O3102" s="3" t="s">
        <v>8470</v>
      </c>
      <c r="P3102" s="2"/>
      <c r="Q3102" s="2"/>
      <c r="S3102" s="2"/>
    </row>
    <row r="3103" spans="1:19" ht="15.75" customHeight="1">
      <c r="A3103" s="3" t="s">
        <v>461</v>
      </c>
      <c r="B3103" s="3" t="s">
        <v>8425</v>
      </c>
      <c r="C3103" s="3" t="s">
        <v>7743</v>
      </c>
      <c r="D3103" s="3" t="s">
        <v>8451</v>
      </c>
      <c r="E3103" s="3" t="s">
        <v>8473</v>
      </c>
      <c r="F3103" s="3" t="s">
        <v>8474</v>
      </c>
      <c r="G3103" s="3" t="s">
        <v>332</v>
      </c>
      <c r="H3103" s="3"/>
      <c r="I3103" s="2"/>
      <c r="J3103" s="2"/>
      <c r="L3103" s="2"/>
      <c r="M3103" s="3" t="s">
        <v>461</v>
      </c>
      <c r="N3103" s="3"/>
      <c r="O3103" s="3" t="s">
        <v>7743</v>
      </c>
      <c r="P3103" s="2"/>
      <c r="Q3103" s="2"/>
      <c r="S3103" s="2"/>
    </row>
    <row r="3104" spans="1:19" ht="15.75" customHeight="1">
      <c r="A3104" s="3" t="s">
        <v>461</v>
      </c>
      <c r="B3104" s="3" t="s">
        <v>8425</v>
      </c>
      <c r="C3104" s="3" t="s">
        <v>8475</v>
      </c>
      <c r="D3104" s="3" t="s">
        <v>8476</v>
      </c>
      <c r="E3104" s="3" t="s">
        <v>8477</v>
      </c>
      <c r="F3104" s="3" t="s">
        <v>8478</v>
      </c>
      <c r="G3104" s="3" t="s">
        <v>741</v>
      </c>
      <c r="H3104" s="3"/>
      <c r="I3104" s="2"/>
      <c r="J3104" s="2"/>
      <c r="L3104" s="2"/>
      <c r="M3104" s="3" t="s">
        <v>461</v>
      </c>
      <c r="N3104" s="3"/>
      <c r="O3104" s="3" t="s">
        <v>8475</v>
      </c>
      <c r="P3104" s="2"/>
      <c r="Q3104" s="2"/>
      <c r="S3104" s="2"/>
    </row>
    <row r="3105" spans="1:19" ht="15.75" customHeight="1">
      <c r="A3105" s="3" t="s">
        <v>461</v>
      </c>
      <c r="B3105" s="3" t="s">
        <v>8425</v>
      </c>
      <c r="C3105" s="3" t="s">
        <v>8479</v>
      </c>
      <c r="D3105" s="3" t="s">
        <v>8476</v>
      </c>
      <c r="E3105" s="3" t="s">
        <v>2065</v>
      </c>
      <c r="F3105" s="3" t="s">
        <v>8480</v>
      </c>
      <c r="G3105" s="3" t="s">
        <v>745</v>
      </c>
      <c r="H3105" s="3"/>
      <c r="I3105" s="2"/>
      <c r="J3105" s="2"/>
      <c r="L3105" s="2"/>
      <c r="M3105" s="3" t="s">
        <v>461</v>
      </c>
      <c r="N3105" s="3"/>
      <c r="O3105" s="3" t="s">
        <v>8479</v>
      </c>
      <c r="P3105" s="2"/>
      <c r="Q3105" s="2"/>
      <c r="S3105" s="2"/>
    </row>
    <row r="3106" spans="1:19" ht="15.75" customHeight="1">
      <c r="A3106" s="3" t="s">
        <v>461</v>
      </c>
      <c r="B3106" s="3" t="s">
        <v>8425</v>
      </c>
      <c r="C3106" s="3" t="s">
        <v>7166</v>
      </c>
      <c r="D3106" s="3" t="s">
        <v>8476</v>
      </c>
      <c r="E3106" s="3" t="s">
        <v>1481</v>
      </c>
      <c r="F3106" s="3" t="s">
        <v>8481</v>
      </c>
      <c r="G3106" s="3" t="s">
        <v>745</v>
      </c>
      <c r="H3106" s="3"/>
      <c r="I3106" s="2"/>
      <c r="J3106" s="2"/>
      <c r="L3106" s="2"/>
      <c r="M3106" s="3" t="s">
        <v>461</v>
      </c>
      <c r="N3106" s="3"/>
      <c r="O3106" s="3" t="s">
        <v>7166</v>
      </c>
      <c r="P3106" s="2"/>
      <c r="Q3106" s="2"/>
      <c r="S3106" s="2"/>
    </row>
    <row r="3107" spans="1:19" ht="15.75" customHeight="1">
      <c r="A3107" s="3" t="s">
        <v>461</v>
      </c>
      <c r="B3107" s="3" t="s">
        <v>8425</v>
      </c>
      <c r="C3107" s="3" t="s">
        <v>1523</v>
      </c>
      <c r="D3107" s="3" t="s">
        <v>8476</v>
      </c>
      <c r="E3107" s="3" t="s">
        <v>3600</v>
      </c>
      <c r="F3107" s="3" t="s">
        <v>8482</v>
      </c>
      <c r="G3107" s="3" t="s">
        <v>745</v>
      </c>
      <c r="H3107" s="3"/>
      <c r="I3107" s="2"/>
      <c r="J3107" s="2"/>
      <c r="L3107" s="2"/>
      <c r="M3107" s="3" t="s">
        <v>461</v>
      </c>
      <c r="N3107" s="3"/>
      <c r="O3107" s="3" t="s">
        <v>1523</v>
      </c>
      <c r="P3107" s="2"/>
      <c r="Q3107" s="2"/>
      <c r="S3107" s="2"/>
    </row>
    <row r="3108" spans="1:19" ht="15.75" customHeight="1">
      <c r="A3108" s="3" t="s">
        <v>461</v>
      </c>
      <c r="B3108" s="3" t="s">
        <v>8425</v>
      </c>
      <c r="C3108" s="3" t="s">
        <v>8483</v>
      </c>
      <c r="D3108" s="3" t="s">
        <v>8476</v>
      </c>
      <c r="E3108" s="3" t="s">
        <v>6720</v>
      </c>
      <c r="F3108" s="3" t="s">
        <v>8484</v>
      </c>
      <c r="G3108" s="3" t="s">
        <v>745</v>
      </c>
      <c r="H3108" s="3"/>
      <c r="I3108" s="2"/>
      <c r="J3108" s="2"/>
      <c r="L3108" s="2"/>
      <c r="M3108" s="3" t="s">
        <v>461</v>
      </c>
      <c r="N3108" s="3"/>
      <c r="O3108" s="3" t="s">
        <v>8483</v>
      </c>
      <c r="P3108" s="2"/>
      <c r="Q3108" s="2"/>
      <c r="S3108" s="2"/>
    </row>
    <row r="3109" spans="1:19" ht="15.75" customHeight="1">
      <c r="A3109" s="3" t="s">
        <v>461</v>
      </c>
      <c r="B3109" s="3" t="s">
        <v>8425</v>
      </c>
      <c r="C3109" s="3" t="s">
        <v>8485</v>
      </c>
      <c r="D3109" s="3" t="s">
        <v>8476</v>
      </c>
      <c r="E3109" s="3" t="s">
        <v>1240</v>
      </c>
      <c r="F3109" s="3" t="s">
        <v>8486</v>
      </c>
      <c r="G3109" s="3" t="s">
        <v>745</v>
      </c>
      <c r="H3109" s="3"/>
      <c r="I3109" s="2"/>
      <c r="J3109" s="2"/>
      <c r="L3109" s="2"/>
      <c r="M3109" s="3" t="s">
        <v>461</v>
      </c>
      <c r="N3109" s="3"/>
      <c r="O3109" s="3" t="s">
        <v>8485</v>
      </c>
      <c r="P3109" s="2"/>
      <c r="Q3109" s="2"/>
      <c r="S3109" s="2"/>
    </row>
    <row r="3110" spans="1:19" ht="15.75" customHeight="1">
      <c r="A3110" s="3" t="s">
        <v>461</v>
      </c>
      <c r="B3110" s="3" t="s">
        <v>8425</v>
      </c>
      <c r="C3110" s="3" t="s">
        <v>8487</v>
      </c>
      <c r="D3110" s="3" t="s">
        <v>8476</v>
      </c>
      <c r="E3110" s="3" t="s">
        <v>8488</v>
      </c>
      <c r="F3110" s="3" t="s">
        <v>8489</v>
      </c>
      <c r="G3110" s="3" t="s">
        <v>741</v>
      </c>
      <c r="H3110" s="3"/>
      <c r="I3110" s="2"/>
      <c r="J3110" s="2"/>
      <c r="L3110" s="2"/>
      <c r="M3110" s="3" t="s">
        <v>461</v>
      </c>
      <c r="N3110" s="3"/>
      <c r="O3110" s="3" t="s">
        <v>8487</v>
      </c>
      <c r="P3110" s="2"/>
      <c r="Q3110" s="2"/>
      <c r="S3110" s="2"/>
    </row>
    <row r="3111" spans="1:19" ht="15.75" customHeight="1">
      <c r="A3111" s="3" t="s">
        <v>461</v>
      </c>
      <c r="B3111" s="3" t="s">
        <v>8425</v>
      </c>
      <c r="C3111" s="3" t="s">
        <v>8490</v>
      </c>
      <c r="D3111" s="3" t="s">
        <v>8476</v>
      </c>
      <c r="E3111" s="3" t="s">
        <v>8491</v>
      </c>
      <c r="F3111" s="3" t="s">
        <v>8492</v>
      </c>
      <c r="G3111" s="3" t="s">
        <v>745</v>
      </c>
      <c r="H3111" s="3"/>
      <c r="I3111" s="2"/>
      <c r="J3111" s="2"/>
      <c r="L3111" s="2"/>
      <c r="M3111" s="3" t="s">
        <v>461</v>
      </c>
      <c r="N3111" s="3"/>
      <c r="O3111" s="3" t="s">
        <v>8490</v>
      </c>
      <c r="P3111" s="2"/>
      <c r="Q3111" s="2"/>
      <c r="S3111" s="2"/>
    </row>
    <row r="3112" spans="1:19" ht="15.75" customHeight="1">
      <c r="A3112" s="3" t="s">
        <v>461</v>
      </c>
      <c r="B3112" s="3" t="s">
        <v>8425</v>
      </c>
      <c r="C3112" s="3" t="s">
        <v>8493</v>
      </c>
      <c r="D3112" s="3" t="s">
        <v>8476</v>
      </c>
      <c r="E3112" s="3" t="s">
        <v>1163</v>
      </c>
      <c r="F3112" s="3" t="s">
        <v>8494</v>
      </c>
      <c r="G3112" s="3" t="s">
        <v>745</v>
      </c>
      <c r="H3112" s="3"/>
      <c r="I3112" s="2"/>
      <c r="J3112" s="2"/>
      <c r="L3112" s="2"/>
      <c r="M3112" s="3" t="s">
        <v>461</v>
      </c>
      <c r="N3112" s="3"/>
      <c r="O3112" s="3" t="s">
        <v>8493</v>
      </c>
      <c r="P3112" s="2"/>
      <c r="Q3112" s="2"/>
      <c r="S3112" s="2"/>
    </row>
    <row r="3113" spans="1:19" ht="15.75" customHeight="1">
      <c r="A3113" s="3" t="s">
        <v>461</v>
      </c>
      <c r="B3113" s="3" t="s">
        <v>8425</v>
      </c>
      <c r="C3113" s="3" t="s">
        <v>8495</v>
      </c>
      <c r="D3113" s="3" t="s">
        <v>8476</v>
      </c>
      <c r="E3113" s="3" t="s">
        <v>8496</v>
      </c>
      <c r="F3113" s="3" t="s">
        <v>8497</v>
      </c>
      <c r="G3113" s="3" t="s">
        <v>745</v>
      </c>
      <c r="H3113" s="3"/>
      <c r="I3113" s="2"/>
      <c r="J3113" s="2"/>
      <c r="L3113" s="2"/>
      <c r="M3113" s="3" t="s">
        <v>461</v>
      </c>
      <c r="N3113" s="3"/>
      <c r="O3113" s="3" t="s">
        <v>8495</v>
      </c>
      <c r="P3113" s="2"/>
      <c r="Q3113" s="2"/>
      <c r="S3113" s="2"/>
    </row>
    <row r="3114" spans="1:19" ht="15.75" customHeight="1">
      <c r="A3114" s="3" t="s">
        <v>461</v>
      </c>
      <c r="B3114" s="3" t="s">
        <v>8425</v>
      </c>
      <c r="C3114" s="3" t="s">
        <v>8498</v>
      </c>
      <c r="D3114" s="3" t="s">
        <v>8476</v>
      </c>
      <c r="E3114" s="3" t="s">
        <v>3597</v>
      </c>
      <c r="F3114" s="3" t="s">
        <v>8499</v>
      </c>
      <c r="G3114" s="3" t="s">
        <v>745</v>
      </c>
      <c r="H3114" s="3"/>
      <c r="I3114" s="2"/>
      <c r="J3114" s="2"/>
      <c r="L3114" s="2"/>
      <c r="M3114" s="3" t="s">
        <v>461</v>
      </c>
      <c r="N3114" s="3"/>
      <c r="O3114" s="3" t="s">
        <v>8498</v>
      </c>
      <c r="P3114" s="2"/>
      <c r="Q3114" s="2"/>
      <c r="S3114" s="2"/>
    </row>
    <row r="3115" spans="1:19" ht="15.75" customHeight="1">
      <c r="A3115" s="3" t="s">
        <v>461</v>
      </c>
      <c r="B3115" s="3" t="s">
        <v>8425</v>
      </c>
      <c r="C3115" s="3" t="s">
        <v>8500</v>
      </c>
      <c r="D3115" s="3" t="s">
        <v>8476</v>
      </c>
      <c r="E3115" s="3" t="s">
        <v>8501</v>
      </c>
      <c r="F3115" s="3" t="s">
        <v>8502</v>
      </c>
      <c r="G3115" s="3" t="s">
        <v>745</v>
      </c>
      <c r="H3115" s="3"/>
      <c r="I3115" s="2"/>
      <c r="J3115" s="2"/>
      <c r="L3115" s="2"/>
      <c r="M3115" s="3" t="s">
        <v>461</v>
      </c>
      <c r="N3115" s="3"/>
      <c r="O3115" s="3" t="s">
        <v>8500</v>
      </c>
      <c r="P3115" s="2"/>
      <c r="Q3115" s="2"/>
      <c r="S3115" s="2"/>
    </row>
    <row r="3116" spans="1:19" ht="15.75" customHeight="1">
      <c r="A3116" s="3" t="s">
        <v>461</v>
      </c>
      <c r="B3116" s="3" t="s">
        <v>8425</v>
      </c>
      <c r="C3116" s="3" t="s">
        <v>8503</v>
      </c>
      <c r="D3116" s="3" t="s">
        <v>8476</v>
      </c>
      <c r="E3116" s="3" t="s">
        <v>8504</v>
      </c>
      <c r="F3116" s="3" t="s">
        <v>8505</v>
      </c>
      <c r="G3116" s="3" t="s">
        <v>745</v>
      </c>
      <c r="H3116" s="3"/>
      <c r="I3116" s="2"/>
      <c r="J3116" s="2"/>
      <c r="L3116" s="2"/>
      <c r="M3116" s="3" t="s">
        <v>461</v>
      </c>
      <c r="N3116" s="3"/>
      <c r="O3116" s="3" t="s">
        <v>8503</v>
      </c>
      <c r="P3116" s="2"/>
      <c r="Q3116" s="2"/>
      <c r="S3116" s="2"/>
    </row>
    <row r="3117" spans="1:19" ht="15.75" customHeight="1">
      <c r="A3117" s="3" t="s">
        <v>461</v>
      </c>
      <c r="B3117" s="3" t="s">
        <v>8425</v>
      </c>
      <c r="C3117" s="3" t="s">
        <v>8506</v>
      </c>
      <c r="D3117" s="3" t="s">
        <v>8476</v>
      </c>
      <c r="E3117" s="3" t="s">
        <v>8507</v>
      </c>
      <c r="F3117" s="3" t="s">
        <v>8508</v>
      </c>
      <c r="G3117" s="3" t="s">
        <v>745</v>
      </c>
      <c r="H3117" s="3"/>
      <c r="I3117" s="2"/>
      <c r="J3117" s="2"/>
      <c r="L3117" s="2"/>
      <c r="M3117" s="3" t="s">
        <v>461</v>
      </c>
      <c r="N3117" s="3"/>
      <c r="O3117" s="3" t="s">
        <v>8506</v>
      </c>
      <c r="P3117" s="2"/>
      <c r="Q3117" s="2"/>
      <c r="S3117" s="2"/>
    </row>
    <row r="3118" spans="1:19" ht="15.75" customHeight="1">
      <c r="A3118" s="3" t="s">
        <v>461</v>
      </c>
      <c r="B3118" s="3" t="s">
        <v>8425</v>
      </c>
      <c r="C3118" s="3" t="s">
        <v>8509</v>
      </c>
      <c r="D3118" s="3" t="s">
        <v>8476</v>
      </c>
      <c r="E3118" s="3" t="s">
        <v>8510</v>
      </c>
      <c r="F3118" s="3" t="s">
        <v>8511</v>
      </c>
      <c r="G3118" s="3" t="s">
        <v>745</v>
      </c>
      <c r="H3118" s="3"/>
      <c r="I3118" s="2"/>
      <c r="J3118" s="2"/>
      <c r="L3118" s="2"/>
      <c r="M3118" s="3" t="s">
        <v>461</v>
      </c>
      <c r="N3118" s="3"/>
      <c r="O3118" s="3" t="s">
        <v>8509</v>
      </c>
      <c r="P3118" s="2"/>
      <c r="Q3118" s="2"/>
      <c r="S3118" s="2"/>
    </row>
    <row r="3119" spans="1:19" ht="15.75" customHeight="1">
      <c r="A3119" s="3" t="s">
        <v>461</v>
      </c>
      <c r="B3119" s="3" t="s">
        <v>8425</v>
      </c>
      <c r="C3119" s="3" t="s">
        <v>7596</v>
      </c>
      <c r="D3119" s="3" t="s">
        <v>8476</v>
      </c>
      <c r="E3119" s="3" t="s">
        <v>2574</v>
      </c>
      <c r="F3119" s="3" t="s">
        <v>8512</v>
      </c>
      <c r="G3119" s="3" t="s">
        <v>745</v>
      </c>
      <c r="H3119" s="3"/>
      <c r="I3119" s="2"/>
      <c r="J3119" s="2"/>
      <c r="L3119" s="2"/>
      <c r="M3119" s="3" t="s">
        <v>461</v>
      </c>
      <c r="N3119" s="3"/>
      <c r="O3119" s="3" t="s">
        <v>7596</v>
      </c>
      <c r="P3119" s="2"/>
      <c r="Q3119" s="2"/>
      <c r="S3119" s="2"/>
    </row>
    <row r="3120" spans="1:19" ht="15.75" customHeight="1">
      <c r="A3120" s="3" t="s">
        <v>461</v>
      </c>
      <c r="B3120" s="3" t="s">
        <v>8425</v>
      </c>
      <c r="C3120" s="3" t="s">
        <v>8513</v>
      </c>
      <c r="D3120" s="3" t="s">
        <v>8476</v>
      </c>
      <c r="E3120" s="3" t="s">
        <v>8514</v>
      </c>
      <c r="F3120" s="3" t="s">
        <v>8515</v>
      </c>
      <c r="G3120" s="3" t="s">
        <v>745</v>
      </c>
      <c r="H3120" s="3"/>
      <c r="I3120" s="2"/>
      <c r="J3120" s="2"/>
      <c r="L3120" s="2"/>
      <c r="M3120" s="3" t="s">
        <v>461</v>
      </c>
      <c r="N3120" s="3"/>
      <c r="O3120" s="3" t="s">
        <v>8513</v>
      </c>
      <c r="P3120" s="2"/>
      <c r="Q3120" s="2"/>
      <c r="S3120" s="2"/>
    </row>
    <row r="3121" spans="1:19" ht="15.75" customHeight="1">
      <c r="A3121" s="3" t="s">
        <v>461</v>
      </c>
      <c r="B3121" s="3" t="s">
        <v>8425</v>
      </c>
      <c r="C3121" s="3" t="s">
        <v>8516</v>
      </c>
      <c r="D3121" s="3" t="s">
        <v>8476</v>
      </c>
      <c r="E3121" s="3" t="s">
        <v>8517</v>
      </c>
      <c r="F3121" s="3" t="s">
        <v>8518</v>
      </c>
      <c r="G3121" s="3" t="s">
        <v>745</v>
      </c>
      <c r="H3121" s="3"/>
      <c r="I3121" s="2"/>
      <c r="J3121" s="2"/>
      <c r="L3121" s="2"/>
      <c r="M3121" s="3" t="s">
        <v>461</v>
      </c>
      <c r="N3121" s="3"/>
      <c r="O3121" s="3" t="s">
        <v>8516</v>
      </c>
      <c r="P3121" s="2"/>
      <c r="Q3121" s="2"/>
      <c r="S3121" s="2"/>
    </row>
    <row r="3122" spans="1:19" ht="15.75" customHeight="1">
      <c r="A3122" s="3" t="s">
        <v>461</v>
      </c>
      <c r="B3122" s="3" t="s">
        <v>8425</v>
      </c>
      <c r="C3122" s="3" t="s">
        <v>8519</v>
      </c>
      <c r="D3122" s="3" t="s">
        <v>8476</v>
      </c>
      <c r="E3122" s="3" t="s">
        <v>8520</v>
      </c>
      <c r="F3122" s="3" t="s">
        <v>8521</v>
      </c>
      <c r="G3122" s="3" t="s">
        <v>745</v>
      </c>
      <c r="H3122" s="3"/>
      <c r="I3122" s="2"/>
      <c r="J3122" s="2"/>
      <c r="L3122" s="2"/>
      <c r="M3122" s="3" t="s">
        <v>461</v>
      </c>
      <c r="N3122" s="3"/>
      <c r="O3122" s="3" t="s">
        <v>8519</v>
      </c>
      <c r="P3122" s="2"/>
      <c r="Q3122" s="2"/>
      <c r="S3122" s="2"/>
    </row>
    <row r="3123" spans="1:19" ht="15.75" customHeight="1">
      <c r="A3123" s="3" t="s">
        <v>461</v>
      </c>
      <c r="B3123" s="3" t="s">
        <v>8425</v>
      </c>
      <c r="C3123" s="3" t="s">
        <v>8522</v>
      </c>
      <c r="D3123" s="3" t="s">
        <v>8476</v>
      </c>
      <c r="E3123" s="3" t="s">
        <v>1205</v>
      </c>
      <c r="F3123" s="3" t="s">
        <v>8523</v>
      </c>
      <c r="G3123" s="3" t="s">
        <v>745</v>
      </c>
      <c r="H3123" s="3"/>
      <c r="I3123" s="2"/>
      <c r="J3123" s="2"/>
      <c r="L3123" s="2"/>
      <c r="M3123" s="3" t="s">
        <v>461</v>
      </c>
      <c r="N3123" s="3"/>
      <c r="O3123" s="3" t="s">
        <v>8522</v>
      </c>
      <c r="P3123" s="2"/>
      <c r="Q3123" s="2"/>
      <c r="S3123" s="2"/>
    </row>
    <row r="3124" spans="1:19" ht="15.75" customHeight="1">
      <c r="A3124" s="3" t="s">
        <v>461</v>
      </c>
      <c r="B3124" s="3" t="s">
        <v>8425</v>
      </c>
      <c r="C3124" s="3" t="s">
        <v>8524</v>
      </c>
      <c r="D3124" s="3" t="s">
        <v>8525</v>
      </c>
      <c r="E3124" s="3" t="s">
        <v>8526</v>
      </c>
      <c r="F3124" s="3" t="s">
        <v>8527</v>
      </c>
      <c r="G3124" s="3" t="s">
        <v>741</v>
      </c>
      <c r="H3124" s="3"/>
      <c r="I3124" s="2"/>
      <c r="J3124" s="2"/>
      <c r="L3124" s="2"/>
      <c r="M3124" s="3" t="s">
        <v>461</v>
      </c>
      <c r="N3124" s="3"/>
      <c r="O3124" s="3" t="s">
        <v>8524</v>
      </c>
      <c r="P3124" s="2"/>
      <c r="Q3124" s="2"/>
      <c r="S3124" s="2"/>
    </row>
    <row r="3125" spans="1:19" ht="15.75" customHeight="1">
      <c r="A3125" s="3" t="s">
        <v>461</v>
      </c>
      <c r="B3125" s="3" t="s">
        <v>8425</v>
      </c>
      <c r="C3125" s="3" t="s">
        <v>8528</v>
      </c>
      <c r="D3125" s="3" t="s">
        <v>8525</v>
      </c>
      <c r="E3125" s="3" t="s">
        <v>8529</v>
      </c>
      <c r="F3125" s="3" t="s">
        <v>8530</v>
      </c>
      <c r="G3125" s="3" t="s">
        <v>745</v>
      </c>
      <c r="H3125" s="3"/>
      <c r="I3125" s="2"/>
      <c r="J3125" s="2"/>
      <c r="L3125" s="2"/>
      <c r="M3125" s="3" t="s">
        <v>461</v>
      </c>
      <c r="N3125" s="3"/>
      <c r="O3125" s="3" t="s">
        <v>8528</v>
      </c>
      <c r="P3125" s="2"/>
      <c r="Q3125" s="2"/>
      <c r="S3125" s="2"/>
    </row>
    <row r="3126" spans="1:19" ht="15.75" customHeight="1">
      <c r="A3126" s="3" t="s">
        <v>461</v>
      </c>
      <c r="B3126" s="3" t="s">
        <v>8425</v>
      </c>
      <c r="C3126" s="3" t="s">
        <v>8531</v>
      </c>
      <c r="D3126" s="3" t="s">
        <v>8525</v>
      </c>
      <c r="E3126" s="3" t="s">
        <v>8532</v>
      </c>
      <c r="F3126" s="3" t="s">
        <v>8533</v>
      </c>
      <c r="G3126" s="3" t="s">
        <v>745</v>
      </c>
      <c r="H3126" s="3"/>
      <c r="I3126" s="2"/>
      <c r="J3126" s="2"/>
      <c r="L3126" s="2"/>
      <c r="M3126" s="3" t="s">
        <v>461</v>
      </c>
      <c r="N3126" s="3"/>
      <c r="O3126" s="3" t="s">
        <v>8531</v>
      </c>
      <c r="P3126" s="2"/>
      <c r="Q3126" s="2"/>
      <c r="S3126" s="2"/>
    </row>
    <row r="3127" spans="1:19" ht="15.75" customHeight="1">
      <c r="A3127" s="3" t="s">
        <v>461</v>
      </c>
      <c r="B3127" s="3" t="s">
        <v>8425</v>
      </c>
      <c r="C3127" s="3" t="s">
        <v>7621</v>
      </c>
      <c r="D3127" s="3" t="s">
        <v>8525</v>
      </c>
      <c r="E3127" s="3" t="s">
        <v>7529</v>
      </c>
      <c r="F3127" s="3" t="s">
        <v>8534</v>
      </c>
      <c r="G3127" s="3" t="s">
        <v>745</v>
      </c>
      <c r="H3127" s="3"/>
      <c r="I3127" s="2"/>
      <c r="J3127" s="2"/>
      <c r="L3127" s="2"/>
      <c r="M3127" s="3" t="s">
        <v>461</v>
      </c>
      <c r="N3127" s="3"/>
      <c r="O3127" s="3" t="s">
        <v>7621</v>
      </c>
      <c r="P3127" s="2"/>
      <c r="Q3127" s="2"/>
      <c r="S3127" s="2"/>
    </row>
    <row r="3128" spans="1:19" ht="15.75" customHeight="1">
      <c r="A3128" s="3" t="s">
        <v>461</v>
      </c>
      <c r="B3128" s="3" t="s">
        <v>8425</v>
      </c>
      <c r="C3128" s="3" t="s">
        <v>1795</v>
      </c>
      <c r="D3128" s="3" t="s">
        <v>8525</v>
      </c>
      <c r="E3128" s="3" t="s">
        <v>8535</v>
      </c>
      <c r="F3128" s="3" t="s">
        <v>8536</v>
      </c>
      <c r="G3128" s="3" t="s">
        <v>745</v>
      </c>
      <c r="H3128" s="3"/>
      <c r="I3128" s="2"/>
      <c r="J3128" s="2"/>
      <c r="L3128" s="2"/>
      <c r="M3128" s="3" t="s">
        <v>461</v>
      </c>
      <c r="N3128" s="3"/>
      <c r="O3128" s="3" t="s">
        <v>1795</v>
      </c>
      <c r="P3128" s="2"/>
      <c r="Q3128" s="2"/>
      <c r="S3128" s="2"/>
    </row>
    <row r="3129" spans="1:19" ht="15.75" customHeight="1">
      <c r="A3129" s="3" t="s">
        <v>461</v>
      </c>
      <c r="B3129" s="3" t="s">
        <v>8425</v>
      </c>
      <c r="C3129" s="3" t="s">
        <v>8537</v>
      </c>
      <c r="D3129" s="3" t="s">
        <v>8525</v>
      </c>
      <c r="E3129" s="3" t="s">
        <v>8538</v>
      </c>
      <c r="F3129" s="3" t="s">
        <v>8539</v>
      </c>
      <c r="G3129" s="3" t="s">
        <v>745</v>
      </c>
      <c r="H3129" s="3"/>
      <c r="I3129" s="2"/>
      <c r="J3129" s="2"/>
      <c r="L3129" s="2"/>
      <c r="M3129" s="3" t="s">
        <v>461</v>
      </c>
      <c r="N3129" s="3"/>
      <c r="O3129" s="3" t="s">
        <v>8537</v>
      </c>
      <c r="P3129" s="2"/>
      <c r="Q3129" s="2"/>
      <c r="S3129" s="2"/>
    </row>
    <row r="3130" spans="1:19" ht="15.75" customHeight="1">
      <c r="A3130" s="3" t="s">
        <v>461</v>
      </c>
      <c r="B3130" s="3" t="s">
        <v>8425</v>
      </c>
      <c r="C3130" s="3" t="s">
        <v>8540</v>
      </c>
      <c r="D3130" s="3" t="s">
        <v>8525</v>
      </c>
      <c r="E3130" s="3" t="s">
        <v>7806</v>
      </c>
      <c r="F3130" s="3" t="s">
        <v>8541</v>
      </c>
      <c r="G3130" s="3" t="s">
        <v>745</v>
      </c>
      <c r="H3130" s="3"/>
      <c r="I3130" s="2"/>
      <c r="J3130" s="2"/>
      <c r="L3130" s="2"/>
      <c r="M3130" s="3" t="s">
        <v>461</v>
      </c>
      <c r="N3130" s="3"/>
      <c r="O3130" s="3" t="s">
        <v>8540</v>
      </c>
      <c r="P3130" s="2"/>
      <c r="Q3130" s="2"/>
      <c r="S3130" s="2"/>
    </row>
    <row r="3131" spans="1:19" ht="15.75" customHeight="1">
      <c r="A3131" s="3" t="s">
        <v>461</v>
      </c>
      <c r="B3131" s="3" t="s">
        <v>8425</v>
      </c>
      <c r="C3131" s="3" t="s">
        <v>2746</v>
      </c>
      <c r="D3131" s="3" t="s">
        <v>8525</v>
      </c>
      <c r="E3131" s="3" t="s">
        <v>2217</v>
      </c>
      <c r="F3131" s="3" t="s">
        <v>8542</v>
      </c>
      <c r="G3131" s="3" t="s">
        <v>745</v>
      </c>
      <c r="H3131" s="3"/>
      <c r="I3131" s="2"/>
      <c r="J3131" s="2"/>
      <c r="L3131" s="2"/>
      <c r="M3131" s="3" t="s">
        <v>461</v>
      </c>
      <c r="N3131" s="3"/>
      <c r="O3131" s="3" t="s">
        <v>2746</v>
      </c>
      <c r="P3131" s="2"/>
      <c r="Q3131" s="2"/>
      <c r="S3131" s="2"/>
    </row>
    <row r="3132" spans="1:19" ht="15.75" customHeight="1">
      <c r="A3132" s="3" t="s">
        <v>461</v>
      </c>
      <c r="B3132" s="3" t="s">
        <v>8425</v>
      </c>
      <c r="C3132" s="3" t="s">
        <v>8543</v>
      </c>
      <c r="D3132" s="3" t="s">
        <v>8525</v>
      </c>
      <c r="E3132" s="3" t="s">
        <v>8544</v>
      </c>
      <c r="F3132" s="3" t="s">
        <v>8545</v>
      </c>
      <c r="G3132" s="3" t="s">
        <v>745</v>
      </c>
      <c r="H3132" s="3"/>
      <c r="I3132" s="2"/>
      <c r="J3132" s="2"/>
      <c r="L3132" s="2"/>
      <c r="M3132" s="3" t="s">
        <v>461</v>
      </c>
      <c r="N3132" s="3"/>
      <c r="O3132" s="3" t="s">
        <v>8543</v>
      </c>
      <c r="P3132" s="2"/>
      <c r="Q3132" s="2"/>
      <c r="S3132" s="2"/>
    </row>
    <row r="3133" spans="1:19" ht="15.75" customHeight="1">
      <c r="A3133" s="3" t="s">
        <v>461</v>
      </c>
      <c r="B3133" s="3" t="s">
        <v>8425</v>
      </c>
      <c r="C3133" s="3" t="s">
        <v>1567</v>
      </c>
      <c r="D3133" s="3" t="s">
        <v>8525</v>
      </c>
      <c r="E3133" s="3" t="s">
        <v>8546</v>
      </c>
      <c r="F3133" s="3" t="s">
        <v>8547</v>
      </c>
      <c r="G3133" s="3" t="s">
        <v>745</v>
      </c>
      <c r="H3133" s="3"/>
      <c r="I3133" s="2"/>
      <c r="J3133" s="2"/>
      <c r="L3133" s="2"/>
      <c r="M3133" s="3" t="s">
        <v>461</v>
      </c>
      <c r="N3133" s="3"/>
      <c r="O3133" s="3" t="s">
        <v>1567</v>
      </c>
      <c r="P3133" s="2"/>
      <c r="Q3133" s="2"/>
      <c r="S3133" s="2"/>
    </row>
    <row r="3134" spans="1:19" ht="15.75" customHeight="1">
      <c r="A3134" s="3" t="s">
        <v>461</v>
      </c>
      <c r="B3134" s="3" t="s">
        <v>8425</v>
      </c>
      <c r="C3134" s="3" t="s">
        <v>5311</v>
      </c>
      <c r="D3134" s="3" t="s">
        <v>8525</v>
      </c>
      <c r="E3134" s="3" t="s">
        <v>8548</v>
      </c>
      <c r="F3134" s="3" t="s">
        <v>8549</v>
      </c>
      <c r="G3134" s="3" t="s">
        <v>745</v>
      </c>
      <c r="H3134" s="3"/>
      <c r="I3134" s="2"/>
      <c r="J3134" s="2"/>
      <c r="L3134" s="2"/>
      <c r="M3134" s="3" t="s">
        <v>461</v>
      </c>
      <c r="N3134" s="3"/>
      <c r="O3134" s="3" t="s">
        <v>5311</v>
      </c>
      <c r="P3134" s="2"/>
      <c r="Q3134" s="2"/>
      <c r="S3134" s="2"/>
    </row>
    <row r="3135" spans="1:19" ht="15.75" customHeight="1">
      <c r="A3135" s="3" t="s">
        <v>461</v>
      </c>
      <c r="B3135" s="3" t="s">
        <v>8425</v>
      </c>
      <c r="C3135" s="3" t="s">
        <v>3516</v>
      </c>
      <c r="D3135" s="3" t="s">
        <v>8525</v>
      </c>
      <c r="E3135" s="3" t="s">
        <v>5423</v>
      </c>
      <c r="F3135" s="3" t="s">
        <v>8550</v>
      </c>
      <c r="G3135" s="3" t="s">
        <v>745</v>
      </c>
      <c r="H3135" s="3"/>
      <c r="I3135" s="2"/>
      <c r="J3135" s="2"/>
      <c r="L3135" s="2"/>
      <c r="M3135" s="3" t="s">
        <v>461</v>
      </c>
      <c r="N3135" s="3"/>
      <c r="O3135" s="3" t="s">
        <v>3516</v>
      </c>
      <c r="P3135" s="2"/>
      <c r="Q3135" s="2"/>
      <c r="S3135" s="2"/>
    </row>
    <row r="3136" spans="1:19" ht="15.75" customHeight="1">
      <c r="A3136" s="3" t="s">
        <v>461</v>
      </c>
      <c r="B3136" s="3" t="s">
        <v>8425</v>
      </c>
      <c r="C3136" s="3" t="s">
        <v>8551</v>
      </c>
      <c r="D3136" s="3" t="s">
        <v>8525</v>
      </c>
      <c r="E3136" s="3" t="s">
        <v>3961</v>
      </c>
      <c r="F3136" s="3" t="s">
        <v>8552</v>
      </c>
      <c r="G3136" s="3" t="s">
        <v>745</v>
      </c>
      <c r="H3136" s="3"/>
      <c r="I3136" s="2"/>
      <c r="J3136" s="2"/>
      <c r="L3136" s="2"/>
      <c r="M3136" s="3" t="s">
        <v>461</v>
      </c>
      <c r="N3136" s="3"/>
      <c r="O3136" s="3" t="s">
        <v>8551</v>
      </c>
      <c r="P3136" s="2"/>
      <c r="Q3136" s="2"/>
      <c r="S3136" s="2"/>
    </row>
    <row r="3137" spans="1:19" ht="15.75" customHeight="1">
      <c r="A3137" s="3" t="s">
        <v>461</v>
      </c>
      <c r="B3137" s="3" t="s">
        <v>8425</v>
      </c>
      <c r="C3137" s="3" t="s">
        <v>8553</v>
      </c>
      <c r="D3137" s="3" t="s">
        <v>8554</v>
      </c>
      <c r="E3137" s="3" t="s">
        <v>8555</v>
      </c>
      <c r="F3137" s="3" t="s">
        <v>8556</v>
      </c>
      <c r="G3137" s="3" t="s">
        <v>741</v>
      </c>
      <c r="H3137" s="3"/>
      <c r="I3137" s="2"/>
      <c r="J3137" s="2"/>
      <c r="L3137" s="2"/>
      <c r="M3137" s="3" t="s">
        <v>461</v>
      </c>
      <c r="N3137" s="3"/>
      <c r="O3137" s="3" t="s">
        <v>8553</v>
      </c>
      <c r="P3137" s="2"/>
      <c r="Q3137" s="2"/>
      <c r="S3137" s="2"/>
    </row>
    <row r="3138" spans="1:19" ht="15.75" customHeight="1">
      <c r="A3138" s="3" t="s">
        <v>461</v>
      </c>
      <c r="B3138" s="3" t="s">
        <v>8425</v>
      </c>
      <c r="C3138" s="3" t="s">
        <v>8557</v>
      </c>
      <c r="D3138" s="3" t="s">
        <v>8554</v>
      </c>
      <c r="E3138" s="3" t="s">
        <v>8558</v>
      </c>
      <c r="F3138" s="3" t="s">
        <v>8559</v>
      </c>
      <c r="G3138" s="3" t="s">
        <v>741</v>
      </c>
      <c r="H3138" s="3"/>
      <c r="I3138" s="2"/>
      <c r="J3138" s="2"/>
      <c r="L3138" s="2"/>
      <c r="M3138" s="3" t="s">
        <v>461</v>
      </c>
      <c r="N3138" s="3"/>
      <c r="O3138" s="3" t="s">
        <v>8557</v>
      </c>
      <c r="P3138" s="2"/>
      <c r="Q3138" s="2"/>
      <c r="S3138" s="2"/>
    </row>
    <row r="3139" spans="1:19" ht="15.75" customHeight="1">
      <c r="A3139" s="3" t="s">
        <v>461</v>
      </c>
      <c r="B3139" s="3" t="s">
        <v>8425</v>
      </c>
      <c r="C3139" s="3" t="s">
        <v>8560</v>
      </c>
      <c r="D3139" s="3" t="s">
        <v>8554</v>
      </c>
      <c r="E3139" s="3" t="s">
        <v>3611</v>
      </c>
      <c r="F3139" s="3" t="s">
        <v>8561</v>
      </c>
      <c r="G3139" s="3" t="s">
        <v>745</v>
      </c>
      <c r="H3139" s="3"/>
      <c r="I3139" s="2"/>
      <c r="J3139" s="2"/>
      <c r="L3139" s="2"/>
      <c r="M3139" s="3" t="s">
        <v>461</v>
      </c>
      <c r="N3139" s="3"/>
      <c r="O3139" s="3" t="s">
        <v>8560</v>
      </c>
      <c r="P3139" s="2"/>
      <c r="Q3139" s="2"/>
      <c r="S3139" s="2"/>
    </row>
    <row r="3140" spans="1:19" ht="15.75" customHeight="1">
      <c r="A3140" s="3" t="s">
        <v>461</v>
      </c>
      <c r="B3140" s="3" t="s">
        <v>8425</v>
      </c>
      <c r="C3140" s="3" t="s">
        <v>8562</v>
      </c>
      <c r="D3140" s="3" t="s">
        <v>8554</v>
      </c>
      <c r="E3140" s="3" t="s">
        <v>8563</v>
      </c>
      <c r="F3140" s="3" t="s">
        <v>8564</v>
      </c>
      <c r="G3140" s="3" t="s">
        <v>745</v>
      </c>
      <c r="H3140" s="3"/>
      <c r="I3140" s="2"/>
      <c r="J3140" s="2"/>
      <c r="L3140" s="2"/>
      <c r="M3140" s="3" t="s">
        <v>461</v>
      </c>
      <c r="N3140" s="3"/>
      <c r="O3140" s="3" t="s">
        <v>8562</v>
      </c>
      <c r="P3140" s="2"/>
      <c r="Q3140" s="2"/>
      <c r="S3140" s="2"/>
    </row>
    <row r="3141" spans="1:19" ht="15.75" customHeight="1">
      <c r="A3141" s="3" t="s">
        <v>461</v>
      </c>
      <c r="B3141" s="3" t="s">
        <v>8425</v>
      </c>
      <c r="C3141" s="3" t="s">
        <v>8565</v>
      </c>
      <c r="D3141" s="3" t="s">
        <v>8554</v>
      </c>
      <c r="E3141" s="3" t="s">
        <v>8566</v>
      </c>
      <c r="F3141" s="3" t="s">
        <v>8567</v>
      </c>
      <c r="G3141" s="3" t="s">
        <v>745</v>
      </c>
      <c r="H3141" s="3"/>
      <c r="I3141" s="2"/>
      <c r="J3141" s="2"/>
      <c r="L3141" s="2"/>
      <c r="M3141" s="3" t="s">
        <v>461</v>
      </c>
      <c r="N3141" s="3"/>
      <c r="O3141" s="3" t="s">
        <v>8565</v>
      </c>
      <c r="P3141" s="2"/>
      <c r="Q3141" s="2"/>
      <c r="S3141" s="2"/>
    </row>
    <row r="3142" spans="1:19" ht="15.75" customHeight="1">
      <c r="A3142" s="3" t="s">
        <v>461</v>
      </c>
      <c r="B3142" s="3" t="s">
        <v>8425</v>
      </c>
      <c r="C3142" s="3" t="s">
        <v>8568</v>
      </c>
      <c r="D3142" s="3" t="s">
        <v>8554</v>
      </c>
      <c r="E3142" s="3" t="s">
        <v>8569</v>
      </c>
      <c r="F3142" s="3" t="s">
        <v>8570</v>
      </c>
      <c r="G3142" s="3" t="s">
        <v>741</v>
      </c>
      <c r="H3142" s="3"/>
      <c r="I3142" s="2"/>
      <c r="J3142" s="2"/>
      <c r="L3142" s="2"/>
      <c r="M3142" s="3" t="s">
        <v>461</v>
      </c>
      <c r="N3142" s="3"/>
      <c r="O3142" s="3" t="s">
        <v>8568</v>
      </c>
      <c r="P3142" s="2"/>
      <c r="Q3142" s="2"/>
      <c r="S3142" s="2"/>
    </row>
    <row r="3143" spans="1:19" ht="15.75" customHeight="1">
      <c r="A3143" s="3" t="s">
        <v>461</v>
      </c>
      <c r="B3143" s="3" t="s">
        <v>8425</v>
      </c>
      <c r="C3143" s="3" t="s">
        <v>8571</v>
      </c>
      <c r="D3143" s="3" t="s">
        <v>8554</v>
      </c>
      <c r="E3143" s="3" t="s">
        <v>8572</v>
      </c>
      <c r="F3143" s="3" t="s">
        <v>8573</v>
      </c>
      <c r="G3143" s="3" t="s">
        <v>745</v>
      </c>
      <c r="H3143" s="3"/>
      <c r="I3143" s="2"/>
      <c r="J3143" s="2"/>
      <c r="L3143" s="2"/>
      <c r="M3143" s="3" t="s">
        <v>461</v>
      </c>
      <c r="N3143" s="3"/>
      <c r="O3143" s="3" t="s">
        <v>8571</v>
      </c>
      <c r="P3143" s="2"/>
      <c r="Q3143" s="2"/>
      <c r="S3143" s="2"/>
    </row>
    <row r="3144" spans="1:19" ht="15.75" customHeight="1">
      <c r="A3144" s="3" t="s">
        <v>461</v>
      </c>
      <c r="B3144" s="3" t="s">
        <v>8425</v>
      </c>
      <c r="C3144" s="3" t="s">
        <v>8574</v>
      </c>
      <c r="D3144" s="3" t="s">
        <v>8554</v>
      </c>
      <c r="E3144" s="3" t="s">
        <v>6787</v>
      </c>
      <c r="F3144" s="3" t="s">
        <v>8575</v>
      </c>
      <c r="G3144" s="3" t="s">
        <v>745</v>
      </c>
      <c r="H3144" s="3"/>
      <c r="I3144" s="2"/>
      <c r="J3144" s="2"/>
      <c r="L3144" s="2"/>
      <c r="M3144" s="3" t="s">
        <v>461</v>
      </c>
      <c r="N3144" s="3"/>
      <c r="O3144" s="3" t="s">
        <v>8574</v>
      </c>
      <c r="P3144" s="2"/>
      <c r="Q3144" s="2"/>
      <c r="S3144" s="2"/>
    </row>
    <row r="3145" spans="1:19" ht="15.75" customHeight="1">
      <c r="A3145" s="3" t="s">
        <v>461</v>
      </c>
      <c r="B3145" s="3" t="s">
        <v>8425</v>
      </c>
      <c r="C3145" s="3" t="s">
        <v>8576</v>
      </c>
      <c r="D3145" s="3" t="s">
        <v>8554</v>
      </c>
      <c r="E3145" s="3" t="s">
        <v>1286</v>
      </c>
      <c r="F3145" s="3" t="s">
        <v>8577</v>
      </c>
      <c r="G3145" s="3" t="s">
        <v>745</v>
      </c>
      <c r="H3145" s="3"/>
      <c r="I3145" s="2"/>
      <c r="J3145" s="2"/>
      <c r="L3145" s="2"/>
      <c r="M3145" s="3" t="s">
        <v>461</v>
      </c>
      <c r="N3145" s="3"/>
      <c r="O3145" s="3" t="s">
        <v>8576</v>
      </c>
      <c r="P3145" s="2"/>
      <c r="Q3145" s="2"/>
      <c r="S3145" s="2"/>
    </row>
    <row r="3146" spans="1:19" ht="15.75" customHeight="1">
      <c r="A3146" s="3" t="s">
        <v>461</v>
      </c>
      <c r="B3146" s="3" t="s">
        <v>8425</v>
      </c>
      <c r="C3146" s="3" t="s">
        <v>7898</v>
      </c>
      <c r="D3146" s="3" t="s">
        <v>8578</v>
      </c>
      <c r="E3146" s="3" t="s">
        <v>8579</v>
      </c>
      <c r="F3146" s="3" t="s">
        <v>8580</v>
      </c>
      <c r="G3146" s="3" t="s">
        <v>741</v>
      </c>
      <c r="H3146" s="3"/>
      <c r="I3146" s="2"/>
      <c r="J3146" s="2"/>
      <c r="L3146" s="2"/>
      <c r="M3146" s="3" t="s">
        <v>461</v>
      </c>
      <c r="N3146" s="3"/>
      <c r="O3146" s="3" t="s">
        <v>7898</v>
      </c>
      <c r="P3146" s="2"/>
      <c r="Q3146" s="2"/>
      <c r="S3146" s="2"/>
    </row>
    <row r="3147" spans="1:19" ht="15.75" customHeight="1">
      <c r="A3147" s="3" t="s">
        <v>461</v>
      </c>
      <c r="B3147" s="3" t="s">
        <v>8425</v>
      </c>
      <c r="C3147" s="3" t="s">
        <v>8581</v>
      </c>
      <c r="D3147" s="3" t="s">
        <v>8578</v>
      </c>
      <c r="E3147" s="3" t="s">
        <v>8582</v>
      </c>
      <c r="F3147" s="3" t="s">
        <v>8583</v>
      </c>
      <c r="G3147" s="3" t="s">
        <v>741</v>
      </c>
      <c r="H3147" s="3"/>
      <c r="I3147" s="2"/>
      <c r="J3147" s="2"/>
      <c r="L3147" s="2"/>
      <c r="M3147" s="3" t="s">
        <v>461</v>
      </c>
      <c r="N3147" s="3"/>
      <c r="O3147" s="3" t="s">
        <v>8581</v>
      </c>
      <c r="P3147" s="2"/>
      <c r="Q3147" s="2"/>
      <c r="S3147" s="2"/>
    </row>
    <row r="3148" spans="1:19" ht="15.75" customHeight="1">
      <c r="A3148" s="3" t="s">
        <v>461</v>
      </c>
      <c r="B3148" s="3" t="s">
        <v>8425</v>
      </c>
      <c r="C3148" s="3" t="s">
        <v>8584</v>
      </c>
      <c r="D3148" s="3" t="s">
        <v>8578</v>
      </c>
      <c r="E3148" s="3" t="s">
        <v>8585</v>
      </c>
      <c r="F3148" s="3" t="s">
        <v>8586</v>
      </c>
      <c r="G3148" s="3" t="s">
        <v>745</v>
      </c>
      <c r="H3148" s="3"/>
      <c r="I3148" s="2"/>
      <c r="J3148" s="2"/>
      <c r="L3148" s="2"/>
      <c r="M3148" s="3" t="s">
        <v>461</v>
      </c>
      <c r="N3148" s="3"/>
      <c r="O3148" s="3" t="s">
        <v>8584</v>
      </c>
      <c r="P3148" s="2"/>
      <c r="Q3148" s="2"/>
      <c r="S3148" s="2"/>
    </row>
    <row r="3149" spans="1:19" ht="15.75" customHeight="1">
      <c r="A3149" s="3" t="s">
        <v>461</v>
      </c>
      <c r="B3149" s="3" t="s">
        <v>8425</v>
      </c>
      <c r="C3149" s="3" t="s">
        <v>8587</v>
      </c>
      <c r="D3149" s="3" t="s">
        <v>8578</v>
      </c>
      <c r="E3149" s="3" t="s">
        <v>8588</v>
      </c>
      <c r="F3149" s="3" t="s">
        <v>8589</v>
      </c>
      <c r="G3149" s="3" t="s">
        <v>741</v>
      </c>
      <c r="H3149" s="3"/>
      <c r="I3149" s="2"/>
      <c r="J3149" s="2"/>
      <c r="L3149" s="2"/>
      <c r="M3149" s="3" t="s">
        <v>461</v>
      </c>
      <c r="N3149" s="3"/>
      <c r="O3149" s="3" t="s">
        <v>8587</v>
      </c>
      <c r="P3149" s="2"/>
      <c r="Q3149" s="2"/>
      <c r="S3149" s="2"/>
    </row>
    <row r="3150" spans="1:19" ht="15.75" customHeight="1">
      <c r="A3150" s="3" t="s">
        <v>461</v>
      </c>
      <c r="B3150" s="3" t="s">
        <v>8425</v>
      </c>
      <c r="C3150" s="3" t="s">
        <v>8590</v>
      </c>
      <c r="D3150" s="3" t="s">
        <v>8578</v>
      </c>
      <c r="E3150" s="3" t="s">
        <v>3559</v>
      </c>
      <c r="F3150" s="3" t="s">
        <v>8591</v>
      </c>
      <c r="G3150" s="3" t="s">
        <v>745</v>
      </c>
      <c r="H3150" s="3"/>
      <c r="I3150" s="2"/>
      <c r="J3150" s="2"/>
      <c r="L3150" s="2"/>
      <c r="M3150" s="3" t="s">
        <v>461</v>
      </c>
      <c r="N3150" s="3"/>
      <c r="O3150" s="3" t="s">
        <v>8590</v>
      </c>
      <c r="P3150" s="2"/>
      <c r="Q3150" s="2"/>
      <c r="S3150" s="2"/>
    </row>
    <row r="3151" spans="1:19" ht="15.75" customHeight="1">
      <c r="A3151" s="3" t="s">
        <v>461</v>
      </c>
      <c r="B3151" s="3" t="s">
        <v>8425</v>
      </c>
      <c r="C3151" s="3" t="s">
        <v>2926</v>
      </c>
      <c r="D3151" s="3" t="s">
        <v>8578</v>
      </c>
      <c r="E3151" s="3" t="s">
        <v>580</v>
      </c>
      <c r="F3151" s="3" t="s">
        <v>8592</v>
      </c>
      <c r="G3151" s="3" t="s">
        <v>745</v>
      </c>
      <c r="H3151" s="3"/>
      <c r="I3151" s="2"/>
      <c r="J3151" s="2"/>
      <c r="L3151" s="2"/>
      <c r="M3151" s="3" t="s">
        <v>461</v>
      </c>
      <c r="N3151" s="3"/>
      <c r="O3151" s="3" t="s">
        <v>2926</v>
      </c>
      <c r="P3151" s="2"/>
      <c r="Q3151" s="2"/>
      <c r="S3151" s="2"/>
    </row>
    <row r="3152" spans="1:19" ht="15.75" customHeight="1">
      <c r="A3152" s="3" t="s">
        <v>465</v>
      </c>
      <c r="B3152" s="3" t="s">
        <v>8425</v>
      </c>
      <c r="C3152" s="3" t="s">
        <v>2033</v>
      </c>
      <c r="D3152" s="3" t="s">
        <v>8578</v>
      </c>
      <c r="E3152" s="3" t="s">
        <v>4707</v>
      </c>
      <c r="F3152" s="3" t="s">
        <v>8593</v>
      </c>
      <c r="G3152" s="3" t="s">
        <v>745</v>
      </c>
      <c r="H3152" s="3"/>
      <c r="I3152" s="2"/>
      <c r="J3152" s="2"/>
      <c r="L3152" s="2"/>
      <c r="M3152" s="3" t="s">
        <v>465</v>
      </c>
      <c r="N3152" s="3"/>
      <c r="O3152" s="3" t="s">
        <v>2033</v>
      </c>
      <c r="P3152" s="2"/>
      <c r="Q3152" s="2"/>
      <c r="S3152" s="2"/>
    </row>
    <row r="3153" spans="1:19" ht="15.75" customHeight="1">
      <c r="A3153" s="3" t="s">
        <v>465</v>
      </c>
      <c r="B3153" s="3" t="s">
        <v>8425</v>
      </c>
      <c r="C3153" s="3" t="s">
        <v>8594</v>
      </c>
      <c r="D3153" s="3" t="s">
        <v>8578</v>
      </c>
      <c r="E3153" s="3" t="s">
        <v>8595</v>
      </c>
      <c r="F3153" s="3" t="s">
        <v>8596</v>
      </c>
      <c r="G3153" s="3" t="s">
        <v>745</v>
      </c>
      <c r="H3153" s="3"/>
      <c r="I3153" s="2"/>
      <c r="J3153" s="2"/>
      <c r="L3153" s="2"/>
      <c r="M3153" s="3" t="s">
        <v>465</v>
      </c>
      <c r="N3153" s="3"/>
      <c r="O3153" s="3" t="s">
        <v>8594</v>
      </c>
      <c r="P3153" s="2"/>
      <c r="Q3153" s="2"/>
      <c r="S3153" s="2"/>
    </row>
    <row r="3154" spans="1:19" ht="15.75" customHeight="1">
      <c r="A3154" s="3" t="s">
        <v>465</v>
      </c>
      <c r="B3154" s="3" t="s">
        <v>8425</v>
      </c>
      <c r="C3154" s="3" t="s">
        <v>8597</v>
      </c>
      <c r="D3154" s="3" t="s">
        <v>8578</v>
      </c>
      <c r="E3154" s="3" t="s">
        <v>8598</v>
      </c>
      <c r="F3154" s="3" t="s">
        <v>8599</v>
      </c>
      <c r="G3154" s="3" t="s">
        <v>745</v>
      </c>
      <c r="H3154" s="3"/>
      <c r="I3154" s="2"/>
      <c r="J3154" s="2"/>
      <c r="L3154" s="2"/>
      <c r="M3154" s="3" t="s">
        <v>465</v>
      </c>
      <c r="N3154" s="3"/>
      <c r="O3154" s="3" t="s">
        <v>8597</v>
      </c>
      <c r="P3154" s="2"/>
      <c r="Q3154" s="2"/>
      <c r="S3154" s="2"/>
    </row>
    <row r="3155" spans="1:19" ht="15.75" customHeight="1">
      <c r="A3155" s="3" t="s">
        <v>465</v>
      </c>
      <c r="B3155" s="3" t="s">
        <v>8425</v>
      </c>
      <c r="C3155" s="3" t="s">
        <v>8600</v>
      </c>
      <c r="D3155" s="3" t="s">
        <v>8578</v>
      </c>
      <c r="E3155" s="3" t="s">
        <v>8601</v>
      </c>
      <c r="F3155" s="3" t="s">
        <v>8602</v>
      </c>
      <c r="G3155" s="3" t="s">
        <v>741</v>
      </c>
      <c r="H3155" s="3"/>
      <c r="I3155" s="2"/>
      <c r="J3155" s="2"/>
      <c r="L3155" s="2"/>
      <c r="M3155" s="3" t="s">
        <v>465</v>
      </c>
      <c r="N3155" s="3"/>
      <c r="O3155" s="3" t="s">
        <v>8600</v>
      </c>
      <c r="P3155" s="2"/>
      <c r="Q3155" s="2"/>
      <c r="S3155" s="2"/>
    </row>
    <row r="3156" spans="1:19" ht="15.75" customHeight="1">
      <c r="A3156" s="3" t="s">
        <v>465</v>
      </c>
      <c r="B3156" s="3" t="s">
        <v>8425</v>
      </c>
      <c r="C3156" s="3" t="s">
        <v>8479</v>
      </c>
      <c r="D3156" s="3" t="s">
        <v>8578</v>
      </c>
      <c r="E3156" s="3" t="s">
        <v>1395</v>
      </c>
      <c r="F3156" s="3" t="s">
        <v>8603</v>
      </c>
      <c r="G3156" s="3" t="s">
        <v>745</v>
      </c>
      <c r="H3156" s="3"/>
      <c r="I3156" s="2"/>
      <c r="J3156" s="2"/>
      <c r="L3156" s="2"/>
      <c r="M3156" s="3" t="s">
        <v>465</v>
      </c>
      <c r="N3156" s="3"/>
      <c r="O3156" s="3" t="s">
        <v>8479</v>
      </c>
      <c r="P3156" s="2"/>
      <c r="Q3156" s="2"/>
      <c r="S3156" s="2"/>
    </row>
    <row r="3157" spans="1:19" ht="15.75" customHeight="1">
      <c r="A3157" s="3" t="s">
        <v>465</v>
      </c>
      <c r="B3157" s="3" t="s">
        <v>8425</v>
      </c>
      <c r="C3157" s="3" t="s">
        <v>1517</v>
      </c>
      <c r="D3157" s="3" t="s">
        <v>8578</v>
      </c>
      <c r="E3157" s="3" t="s">
        <v>8604</v>
      </c>
      <c r="F3157" s="3" t="s">
        <v>8605</v>
      </c>
      <c r="G3157" s="3" t="s">
        <v>741</v>
      </c>
      <c r="H3157" s="3"/>
      <c r="I3157" s="2"/>
      <c r="J3157" s="2"/>
      <c r="L3157" s="2"/>
      <c r="M3157" s="3" t="s">
        <v>465</v>
      </c>
      <c r="N3157" s="3"/>
      <c r="O3157" s="3" t="s">
        <v>1517</v>
      </c>
      <c r="P3157" s="2"/>
      <c r="Q3157" s="2"/>
      <c r="S3157" s="2"/>
    </row>
    <row r="3158" spans="1:19" ht="15.75" customHeight="1">
      <c r="A3158" s="3" t="s">
        <v>465</v>
      </c>
      <c r="B3158" s="3" t="s">
        <v>8425</v>
      </c>
      <c r="C3158" s="3" t="s">
        <v>8606</v>
      </c>
      <c r="D3158" s="3" t="s">
        <v>8578</v>
      </c>
      <c r="E3158" s="3" t="s">
        <v>4347</v>
      </c>
      <c r="F3158" s="3" t="s">
        <v>8607</v>
      </c>
      <c r="G3158" s="3" t="s">
        <v>745</v>
      </c>
      <c r="H3158" s="3"/>
      <c r="I3158" s="2"/>
      <c r="J3158" s="2"/>
      <c r="L3158" s="2"/>
      <c r="M3158" s="3" t="s">
        <v>465</v>
      </c>
      <c r="N3158" s="3"/>
      <c r="O3158" s="3" t="s">
        <v>8606</v>
      </c>
      <c r="P3158" s="2"/>
      <c r="Q3158" s="2"/>
      <c r="S3158" s="2"/>
    </row>
    <row r="3159" spans="1:19" ht="15.75" customHeight="1">
      <c r="A3159" s="3" t="s">
        <v>465</v>
      </c>
      <c r="B3159" s="3" t="s">
        <v>8425</v>
      </c>
      <c r="C3159" s="3" t="s">
        <v>8608</v>
      </c>
      <c r="D3159" s="3" t="s">
        <v>8609</v>
      </c>
      <c r="E3159" s="3" t="s">
        <v>8610</v>
      </c>
      <c r="F3159" s="3" t="s">
        <v>8611</v>
      </c>
      <c r="G3159" s="3" t="s">
        <v>741</v>
      </c>
      <c r="H3159" s="3"/>
      <c r="I3159" s="2"/>
      <c r="J3159" s="2"/>
      <c r="L3159" s="2"/>
      <c r="M3159" s="3" t="s">
        <v>465</v>
      </c>
      <c r="N3159" s="3"/>
      <c r="O3159" s="3" t="s">
        <v>8608</v>
      </c>
      <c r="P3159" s="2"/>
      <c r="Q3159" s="2"/>
      <c r="S3159" s="2"/>
    </row>
    <row r="3160" spans="1:19" ht="15.75" customHeight="1">
      <c r="A3160" s="3" t="s">
        <v>465</v>
      </c>
      <c r="B3160" s="3" t="s">
        <v>8425</v>
      </c>
      <c r="C3160" s="3" t="s">
        <v>8612</v>
      </c>
      <c r="D3160" s="3" t="s">
        <v>8609</v>
      </c>
      <c r="E3160" s="3" t="s">
        <v>8613</v>
      </c>
      <c r="F3160" s="3" t="s">
        <v>8614</v>
      </c>
      <c r="G3160" s="3" t="s">
        <v>745</v>
      </c>
      <c r="H3160" s="3"/>
      <c r="I3160" s="2"/>
      <c r="J3160" s="2"/>
      <c r="L3160" s="2"/>
      <c r="M3160" s="3" t="s">
        <v>465</v>
      </c>
      <c r="N3160" s="3"/>
      <c r="O3160" s="3" t="s">
        <v>8612</v>
      </c>
      <c r="P3160" s="2"/>
      <c r="Q3160" s="2"/>
      <c r="S3160" s="2"/>
    </row>
    <row r="3161" spans="1:19" ht="15.75" customHeight="1">
      <c r="A3161" s="3" t="s">
        <v>465</v>
      </c>
      <c r="B3161" s="3" t="s">
        <v>8425</v>
      </c>
      <c r="C3161" s="3" t="s">
        <v>8615</v>
      </c>
      <c r="D3161" s="3" t="s">
        <v>8609</v>
      </c>
      <c r="E3161" s="3" t="s">
        <v>7117</v>
      </c>
      <c r="F3161" s="3" t="s">
        <v>8616</v>
      </c>
      <c r="G3161" s="3" t="s">
        <v>745</v>
      </c>
      <c r="H3161" s="3"/>
      <c r="I3161" s="2"/>
      <c r="J3161" s="2"/>
      <c r="L3161" s="2"/>
      <c r="M3161" s="3" t="s">
        <v>465</v>
      </c>
      <c r="N3161" s="3"/>
      <c r="O3161" s="3" t="s">
        <v>8615</v>
      </c>
      <c r="P3161" s="2"/>
      <c r="Q3161" s="2"/>
      <c r="S3161" s="2"/>
    </row>
    <row r="3162" spans="1:19" ht="15.75" customHeight="1">
      <c r="A3162" s="3" t="s">
        <v>465</v>
      </c>
      <c r="B3162" s="3" t="s">
        <v>8425</v>
      </c>
      <c r="C3162" s="3" t="s">
        <v>8617</v>
      </c>
      <c r="D3162" s="3" t="s">
        <v>8609</v>
      </c>
      <c r="E3162" s="3" t="s">
        <v>2786</v>
      </c>
      <c r="F3162" s="3" t="s">
        <v>8618</v>
      </c>
      <c r="G3162" s="3" t="s">
        <v>745</v>
      </c>
      <c r="H3162" s="3"/>
      <c r="I3162" s="2"/>
      <c r="J3162" s="2"/>
      <c r="L3162" s="2"/>
      <c r="M3162" s="3" t="s">
        <v>465</v>
      </c>
      <c r="N3162" s="3"/>
      <c r="O3162" s="3" t="s">
        <v>8617</v>
      </c>
      <c r="P3162" s="2"/>
      <c r="Q3162" s="2"/>
      <c r="S3162" s="2"/>
    </row>
    <row r="3163" spans="1:19" ht="15.75" customHeight="1">
      <c r="A3163" s="3" t="s">
        <v>465</v>
      </c>
      <c r="B3163" s="3" t="s">
        <v>8425</v>
      </c>
      <c r="C3163" s="3" t="s">
        <v>8619</v>
      </c>
      <c r="D3163" s="3" t="s">
        <v>8609</v>
      </c>
      <c r="E3163" s="3" t="s">
        <v>8620</v>
      </c>
      <c r="F3163" s="3" t="s">
        <v>8621</v>
      </c>
      <c r="G3163" s="3" t="s">
        <v>745</v>
      </c>
      <c r="H3163" s="3"/>
      <c r="I3163" s="2"/>
      <c r="J3163" s="2"/>
      <c r="L3163" s="2"/>
      <c r="M3163" s="3" t="s">
        <v>465</v>
      </c>
      <c r="N3163" s="3"/>
      <c r="O3163" s="3" t="s">
        <v>8619</v>
      </c>
      <c r="P3163" s="2"/>
      <c r="Q3163" s="2"/>
      <c r="S3163" s="2"/>
    </row>
    <row r="3164" spans="1:19" ht="15.75" customHeight="1">
      <c r="A3164" s="3" t="s">
        <v>465</v>
      </c>
      <c r="B3164" s="3" t="s">
        <v>8425</v>
      </c>
      <c r="C3164" s="3" t="s">
        <v>652</v>
      </c>
      <c r="D3164" s="3" t="s">
        <v>8609</v>
      </c>
      <c r="E3164" s="3" t="s">
        <v>3643</v>
      </c>
      <c r="F3164" s="3" t="s">
        <v>8622</v>
      </c>
      <c r="G3164" s="3" t="s">
        <v>745</v>
      </c>
      <c r="H3164" s="3"/>
      <c r="I3164" s="2"/>
      <c r="J3164" s="2"/>
      <c r="L3164" s="2"/>
      <c r="M3164" s="3" t="s">
        <v>465</v>
      </c>
      <c r="N3164" s="3"/>
      <c r="O3164" s="3" t="s">
        <v>652</v>
      </c>
      <c r="P3164" s="2"/>
      <c r="Q3164" s="2"/>
      <c r="S3164" s="2"/>
    </row>
    <row r="3165" spans="1:19" ht="15.75" customHeight="1">
      <c r="A3165" s="3" t="s">
        <v>465</v>
      </c>
      <c r="B3165" s="3" t="s">
        <v>8425</v>
      </c>
      <c r="C3165" s="3" t="s">
        <v>7019</v>
      </c>
      <c r="D3165" s="3" t="s">
        <v>8609</v>
      </c>
      <c r="E3165" s="3" t="s">
        <v>3647</v>
      </c>
      <c r="F3165" s="3" t="s">
        <v>8623</v>
      </c>
      <c r="G3165" s="3" t="s">
        <v>745</v>
      </c>
      <c r="H3165" s="3"/>
      <c r="I3165" s="2"/>
      <c r="J3165" s="2"/>
      <c r="L3165" s="2"/>
      <c r="M3165" s="3" t="s">
        <v>465</v>
      </c>
      <c r="N3165" s="3"/>
      <c r="O3165" s="3" t="s">
        <v>7019</v>
      </c>
      <c r="P3165" s="2"/>
      <c r="Q3165" s="2"/>
      <c r="S3165" s="2"/>
    </row>
    <row r="3166" spans="1:19" ht="15.75" customHeight="1">
      <c r="A3166" s="3" t="s">
        <v>465</v>
      </c>
      <c r="B3166" s="3" t="s">
        <v>8425</v>
      </c>
      <c r="C3166" s="3" t="s">
        <v>8624</v>
      </c>
      <c r="D3166" s="3" t="s">
        <v>8609</v>
      </c>
      <c r="E3166" s="3" t="s">
        <v>3266</v>
      </c>
      <c r="F3166" s="3" t="s">
        <v>8625</v>
      </c>
      <c r="G3166" s="3" t="s">
        <v>745</v>
      </c>
      <c r="H3166" s="3"/>
      <c r="I3166" s="2"/>
      <c r="J3166" s="2"/>
      <c r="L3166" s="2"/>
      <c r="M3166" s="3" t="s">
        <v>465</v>
      </c>
      <c r="N3166" s="3"/>
      <c r="O3166" s="3" t="s">
        <v>8624</v>
      </c>
      <c r="P3166" s="2"/>
      <c r="Q3166" s="2"/>
      <c r="S3166" s="2"/>
    </row>
    <row r="3167" spans="1:19" ht="15.75" customHeight="1">
      <c r="A3167" s="3" t="s">
        <v>465</v>
      </c>
      <c r="B3167" s="3" t="s">
        <v>8425</v>
      </c>
      <c r="C3167" s="3" t="s">
        <v>571</v>
      </c>
      <c r="D3167" s="3" t="s">
        <v>8609</v>
      </c>
      <c r="E3167" s="3" t="s">
        <v>8626</v>
      </c>
      <c r="F3167" s="3" t="s">
        <v>8627</v>
      </c>
      <c r="G3167" s="3" t="s">
        <v>745</v>
      </c>
      <c r="H3167" s="3"/>
      <c r="I3167" s="2"/>
      <c r="J3167" s="2"/>
      <c r="L3167" s="2"/>
      <c r="M3167" s="3" t="s">
        <v>465</v>
      </c>
      <c r="N3167" s="3"/>
      <c r="O3167" s="3" t="s">
        <v>571</v>
      </c>
      <c r="P3167" s="2"/>
      <c r="Q3167" s="2"/>
      <c r="S3167" s="2"/>
    </row>
    <row r="3168" spans="1:19" ht="15.75" customHeight="1">
      <c r="A3168" s="3" t="s">
        <v>465</v>
      </c>
      <c r="B3168" s="3" t="s">
        <v>8425</v>
      </c>
      <c r="C3168" s="3" t="s">
        <v>8628</v>
      </c>
      <c r="D3168" s="3" t="s">
        <v>8609</v>
      </c>
      <c r="E3168" s="3" t="s">
        <v>3650</v>
      </c>
      <c r="F3168" s="3" t="s">
        <v>8629</v>
      </c>
      <c r="G3168" s="3" t="s">
        <v>745</v>
      </c>
      <c r="H3168" s="3"/>
      <c r="I3168" s="2"/>
      <c r="J3168" s="2"/>
      <c r="L3168" s="2"/>
      <c r="M3168" s="3" t="s">
        <v>465</v>
      </c>
      <c r="N3168" s="3"/>
      <c r="O3168" s="3" t="s">
        <v>8628</v>
      </c>
      <c r="P3168" s="2"/>
      <c r="Q3168" s="2"/>
      <c r="S3168" s="2"/>
    </row>
    <row r="3169" spans="1:19" ht="15.75" customHeight="1">
      <c r="A3169" s="3" t="s">
        <v>465</v>
      </c>
      <c r="B3169" s="3" t="s">
        <v>8425</v>
      </c>
      <c r="C3169" s="3" t="s">
        <v>3199</v>
      </c>
      <c r="D3169" s="3" t="s">
        <v>8609</v>
      </c>
      <c r="E3169" s="3" t="s">
        <v>8630</v>
      </c>
      <c r="F3169" s="3" t="s">
        <v>8631</v>
      </c>
      <c r="G3169" s="3" t="s">
        <v>745</v>
      </c>
      <c r="H3169" s="3"/>
      <c r="I3169" s="2"/>
      <c r="J3169" s="2"/>
      <c r="L3169" s="2"/>
      <c r="M3169" s="3" t="s">
        <v>465</v>
      </c>
      <c r="N3169" s="3"/>
      <c r="O3169" s="3" t="s">
        <v>3199</v>
      </c>
      <c r="P3169" s="2"/>
      <c r="Q3169" s="2"/>
      <c r="S3169" s="2"/>
    </row>
    <row r="3170" spans="1:19" ht="15.75" customHeight="1">
      <c r="A3170" s="3" t="s">
        <v>465</v>
      </c>
      <c r="B3170" s="3" t="s">
        <v>8425</v>
      </c>
      <c r="C3170" s="3" t="s">
        <v>8632</v>
      </c>
      <c r="D3170" s="3" t="s">
        <v>8609</v>
      </c>
      <c r="E3170" s="3" t="s">
        <v>8633</v>
      </c>
      <c r="F3170" s="3" t="s">
        <v>8634</v>
      </c>
      <c r="G3170" s="3" t="s">
        <v>745</v>
      </c>
      <c r="H3170" s="3"/>
      <c r="I3170" s="2"/>
      <c r="J3170" s="2"/>
      <c r="L3170" s="2"/>
      <c r="M3170" s="3" t="s">
        <v>465</v>
      </c>
      <c r="N3170" s="3"/>
      <c r="O3170" s="3" t="s">
        <v>8632</v>
      </c>
      <c r="P3170" s="2"/>
      <c r="Q3170" s="2"/>
      <c r="S3170" s="2"/>
    </row>
    <row r="3171" spans="1:19" ht="15.75" customHeight="1">
      <c r="A3171" s="3" t="s">
        <v>465</v>
      </c>
      <c r="B3171" s="3" t="s">
        <v>8425</v>
      </c>
      <c r="C3171" s="3" t="s">
        <v>8635</v>
      </c>
      <c r="D3171" s="3" t="s">
        <v>8609</v>
      </c>
      <c r="E3171" s="3" t="s">
        <v>8636</v>
      </c>
      <c r="F3171" s="3" t="s">
        <v>8637</v>
      </c>
      <c r="G3171" s="3" t="s">
        <v>745</v>
      </c>
      <c r="H3171" s="3"/>
      <c r="I3171" s="2"/>
      <c r="J3171" s="2"/>
      <c r="L3171" s="2"/>
      <c r="M3171" s="3" t="s">
        <v>465</v>
      </c>
      <c r="N3171" s="3"/>
      <c r="O3171" s="3" t="s">
        <v>8635</v>
      </c>
      <c r="P3171" s="2"/>
      <c r="Q3171" s="2"/>
      <c r="S3171" s="2"/>
    </row>
    <row r="3172" spans="1:19" ht="15.75" customHeight="1">
      <c r="A3172" s="3" t="s">
        <v>465</v>
      </c>
      <c r="B3172" s="3" t="s">
        <v>8425</v>
      </c>
      <c r="C3172" s="3" t="s">
        <v>8638</v>
      </c>
      <c r="D3172" s="3" t="s">
        <v>8609</v>
      </c>
      <c r="E3172" s="3" t="s">
        <v>1730</v>
      </c>
      <c r="F3172" s="3" t="s">
        <v>8639</v>
      </c>
      <c r="G3172" s="3" t="s">
        <v>745</v>
      </c>
      <c r="H3172" s="3"/>
      <c r="I3172" s="2"/>
      <c r="J3172" s="2"/>
      <c r="L3172" s="2"/>
      <c r="M3172" s="3" t="s">
        <v>465</v>
      </c>
      <c r="N3172" s="3"/>
      <c r="O3172" s="3" t="s">
        <v>8638</v>
      </c>
      <c r="P3172" s="2"/>
      <c r="Q3172" s="2"/>
      <c r="S3172" s="2"/>
    </row>
    <row r="3173" spans="1:19" ht="15.75" customHeight="1">
      <c r="A3173" s="3" t="s">
        <v>465</v>
      </c>
      <c r="B3173" s="3" t="s">
        <v>8425</v>
      </c>
      <c r="C3173" s="3" t="s">
        <v>8640</v>
      </c>
      <c r="D3173" s="3" t="s">
        <v>8609</v>
      </c>
      <c r="E3173" s="3" t="s">
        <v>8641</v>
      </c>
      <c r="F3173" s="3" t="s">
        <v>8642</v>
      </c>
      <c r="G3173" s="3" t="s">
        <v>745</v>
      </c>
      <c r="H3173" s="3"/>
      <c r="I3173" s="2"/>
      <c r="J3173" s="2"/>
      <c r="L3173" s="2"/>
      <c r="M3173" s="3" t="s">
        <v>465</v>
      </c>
      <c r="N3173" s="3"/>
      <c r="O3173" s="3" t="s">
        <v>8640</v>
      </c>
      <c r="P3173" s="2"/>
      <c r="Q3173" s="2"/>
      <c r="S3173" s="2"/>
    </row>
    <row r="3174" spans="1:19" ht="15.75" customHeight="1">
      <c r="A3174" s="3" t="s">
        <v>465</v>
      </c>
      <c r="B3174" s="3" t="s">
        <v>8425</v>
      </c>
      <c r="C3174" s="3" t="s">
        <v>8643</v>
      </c>
      <c r="D3174" s="3" t="s">
        <v>8609</v>
      </c>
      <c r="E3174" s="3" t="s">
        <v>3088</v>
      </c>
      <c r="F3174" s="3" t="s">
        <v>8644</v>
      </c>
      <c r="G3174" s="3" t="s">
        <v>745</v>
      </c>
      <c r="H3174" s="3"/>
      <c r="I3174" s="2"/>
      <c r="J3174" s="2"/>
      <c r="L3174" s="2"/>
      <c r="M3174" s="3" t="s">
        <v>465</v>
      </c>
      <c r="N3174" s="3"/>
      <c r="O3174" s="3" t="s">
        <v>8643</v>
      </c>
      <c r="P3174" s="2"/>
      <c r="Q3174" s="2"/>
      <c r="S3174" s="2"/>
    </row>
    <row r="3175" spans="1:19" ht="15.75" customHeight="1">
      <c r="A3175" s="3" t="s">
        <v>465</v>
      </c>
      <c r="B3175" s="3" t="s">
        <v>8425</v>
      </c>
      <c r="C3175" s="3" t="s">
        <v>8645</v>
      </c>
      <c r="D3175" s="3" t="s">
        <v>8609</v>
      </c>
      <c r="E3175" s="3" t="s">
        <v>1782</v>
      </c>
      <c r="F3175" s="3" t="s">
        <v>8646</v>
      </c>
      <c r="G3175" s="3" t="s">
        <v>745</v>
      </c>
      <c r="H3175" s="3"/>
      <c r="I3175" s="2"/>
      <c r="J3175" s="2"/>
      <c r="L3175" s="2"/>
      <c r="M3175" s="3" t="s">
        <v>465</v>
      </c>
      <c r="N3175" s="3"/>
      <c r="O3175" s="3" t="s">
        <v>8645</v>
      </c>
      <c r="P3175" s="2"/>
      <c r="Q3175" s="2"/>
      <c r="S3175" s="2"/>
    </row>
    <row r="3176" spans="1:19" ht="15.75" customHeight="1">
      <c r="A3176" s="3" t="s">
        <v>465</v>
      </c>
      <c r="B3176" s="3" t="s">
        <v>8425</v>
      </c>
      <c r="C3176" s="3" t="s">
        <v>8647</v>
      </c>
      <c r="D3176" s="3" t="s">
        <v>8648</v>
      </c>
      <c r="E3176" s="3" t="s">
        <v>8649</v>
      </c>
      <c r="F3176" s="3" t="s">
        <v>8650</v>
      </c>
      <c r="G3176" s="3" t="s">
        <v>741</v>
      </c>
      <c r="H3176" s="3"/>
      <c r="I3176" s="2"/>
      <c r="J3176" s="2"/>
      <c r="L3176" s="2"/>
      <c r="M3176" s="3" t="s">
        <v>465</v>
      </c>
      <c r="N3176" s="3"/>
      <c r="O3176" s="3" t="s">
        <v>8647</v>
      </c>
      <c r="P3176" s="2"/>
      <c r="Q3176" s="2"/>
      <c r="S3176" s="2"/>
    </row>
    <row r="3177" spans="1:19" ht="15.75" customHeight="1">
      <c r="A3177" s="3" t="s">
        <v>465</v>
      </c>
      <c r="B3177" s="3" t="s">
        <v>8425</v>
      </c>
      <c r="C3177" s="3" t="s">
        <v>8651</v>
      </c>
      <c r="D3177" s="3" t="s">
        <v>8648</v>
      </c>
      <c r="E3177" s="3" t="s">
        <v>8652</v>
      </c>
      <c r="F3177" s="3" t="s">
        <v>8653</v>
      </c>
      <c r="G3177" s="3" t="s">
        <v>745</v>
      </c>
      <c r="H3177" s="3"/>
      <c r="I3177" s="2"/>
      <c r="J3177" s="2"/>
      <c r="L3177" s="2"/>
      <c r="M3177" s="3" t="s">
        <v>465</v>
      </c>
      <c r="N3177" s="3"/>
      <c r="O3177" s="3" t="s">
        <v>8651</v>
      </c>
      <c r="P3177" s="2"/>
      <c r="Q3177" s="2"/>
      <c r="S3177" s="2"/>
    </row>
    <row r="3178" spans="1:19" ht="15.75" customHeight="1">
      <c r="A3178" s="3" t="s">
        <v>465</v>
      </c>
      <c r="B3178" s="3" t="s">
        <v>8425</v>
      </c>
      <c r="C3178" s="3" t="s">
        <v>4838</v>
      </c>
      <c r="D3178" s="3" t="s">
        <v>8648</v>
      </c>
      <c r="E3178" s="3" t="s">
        <v>1076</v>
      </c>
      <c r="F3178" s="3" t="s">
        <v>8654</v>
      </c>
      <c r="G3178" s="3" t="s">
        <v>745</v>
      </c>
      <c r="H3178" s="3"/>
      <c r="I3178" s="2"/>
      <c r="J3178" s="2"/>
      <c r="L3178" s="2"/>
      <c r="M3178" s="3" t="s">
        <v>465</v>
      </c>
      <c r="N3178" s="3"/>
      <c r="O3178" s="3" t="s">
        <v>4838</v>
      </c>
      <c r="P3178" s="2"/>
      <c r="Q3178" s="2"/>
      <c r="S3178" s="2"/>
    </row>
    <row r="3179" spans="1:19" ht="15.75" customHeight="1">
      <c r="A3179" s="3" t="s">
        <v>465</v>
      </c>
      <c r="B3179" s="3" t="s">
        <v>8425</v>
      </c>
      <c r="C3179" s="3" t="s">
        <v>7582</v>
      </c>
      <c r="D3179" s="3" t="s">
        <v>8648</v>
      </c>
      <c r="E3179" s="3" t="s">
        <v>2913</v>
      </c>
      <c r="F3179" s="3" t="s">
        <v>8655</v>
      </c>
      <c r="G3179" s="3" t="s">
        <v>745</v>
      </c>
      <c r="H3179" s="3"/>
      <c r="I3179" s="2"/>
      <c r="J3179" s="2"/>
      <c r="L3179" s="2"/>
      <c r="M3179" s="3" t="s">
        <v>465</v>
      </c>
      <c r="N3179" s="3"/>
      <c r="O3179" s="3" t="s">
        <v>7582</v>
      </c>
      <c r="P3179" s="2"/>
      <c r="Q3179" s="2"/>
      <c r="S3179" s="2"/>
    </row>
    <row r="3180" spans="1:19" ht="15.75" customHeight="1">
      <c r="A3180" s="3" t="s">
        <v>465</v>
      </c>
      <c r="B3180" s="3" t="s">
        <v>8425</v>
      </c>
      <c r="C3180" s="3" t="s">
        <v>8656</v>
      </c>
      <c r="D3180" s="3" t="s">
        <v>8648</v>
      </c>
      <c r="E3180" s="3" t="s">
        <v>3346</v>
      </c>
      <c r="F3180" s="3" t="s">
        <v>8657</v>
      </c>
      <c r="G3180" s="3" t="s">
        <v>745</v>
      </c>
      <c r="H3180" s="3"/>
      <c r="I3180" s="2"/>
      <c r="J3180" s="2"/>
      <c r="L3180" s="2"/>
      <c r="M3180" s="3" t="s">
        <v>465</v>
      </c>
      <c r="N3180" s="3"/>
      <c r="O3180" s="3" t="s">
        <v>8656</v>
      </c>
      <c r="P3180" s="2"/>
      <c r="Q3180" s="2"/>
      <c r="S3180" s="2"/>
    </row>
    <row r="3181" spans="1:19" ht="15.75" customHeight="1">
      <c r="A3181" s="3" t="s">
        <v>465</v>
      </c>
      <c r="B3181" s="3" t="s">
        <v>8425</v>
      </c>
      <c r="C3181" s="3" t="s">
        <v>8658</v>
      </c>
      <c r="D3181" s="3" t="s">
        <v>8648</v>
      </c>
      <c r="E3181" s="3" t="s">
        <v>1514</v>
      </c>
      <c r="F3181" s="3" t="s">
        <v>8659</v>
      </c>
      <c r="G3181" s="3" t="s">
        <v>745</v>
      </c>
      <c r="H3181" s="3"/>
      <c r="I3181" s="2"/>
      <c r="J3181" s="2"/>
      <c r="L3181" s="2"/>
      <c r="M3181" s="3" t="s">
        <v>465</v>
      </c>
      <c r="N3181" s="3"/>
      <c r="O3181" s="3" t="s">
        <v>8658</v>
      </c>
      <c r="P3181" s="2"/>
      <c r="Q3181" s="2"/>
      <c r="S3181" s="2"/>
    </row>
    <row r="3182" spans="1:19" ht="15.75" customHeight="1">
      <c r="A3182" s="3" t="s">
        <v>465</v>
      </c>
      <c r="B3182" s="3" t="s">
        <v>8425</v>
      </c>
      <c r="C3182" s="3" t="s">
        <v>3634</v>
      </c>
      <c r="D3182" s="3" t="s">
        <v>8648</v>
      </c>
      <c r="E3182" s="3" t="s">
        <v>8660</v>
      </c>
      <c r="F3182" s="3" t="s">
        <v>8661</v>
      </c>
      <c r="G3182" s="3" t="s">
        <v>745</v>
      </c>
      <c r="H3182" s="3"/>
      <c r="I3182" s="2"/>
      <c r="J3182" s="2"/>
      <c r="L3182" s="2"/>
      <c r="M3182" s="3" t="s">
        <v>465</v>
      </c>
      <c r="N3182" s="3"/>
      <c r="O3182" s="3" t="s">
        <v>3634</v>
      </c>
      <c r="P3182" s="2"/>
      <c r="Q3182" s="2"/>
      <c r="S3182" s="2"/>
    </row>
    <row r="3183" spans="1:19" ht="15.75" customHeight="1">
      <c r="A3183" s="3" t="s">
        <v>465</v>
      </c>
      <c r="B3183" s="3" t="s">
        <v>8425</v>
      </c>
      <c r="C3183" s="3" t="s">
        <v>2229</v>
      </c>
      <c r="D3183" s="3" t="s">
        <v>8648</v>
      </c>
      <c r="E3183" s="3" t="s">
        <v>8662</v>
      </c>
      <c r="F3183" s="3" t="s">
        <v>8663</v>
      </c>
      <c r="G3183" s="3" t="s">
        <v>745</v>
      </c>
      <c r="H3183" s="3"/>
      <c r="I3183" s="2"/>
      <c r="J3183" s="2"/>
      <c r="L3183" s="2"/>
      <c r="M3183" s="3" t="s">
        <v>465</v>
      </c>
      <c r="N3183" s="3"/>
      <c r="O3183" s="3" t="s">
        <v>2229</v>
      </c>
      <c r="P3183" s="2"/>
      <c r="Q3183" s="2"/>
      <c r="S3183" s="2"/>
    </row>
    <row r="3184" spans="1:19" ht="15.75" customHeight="1">
      <c r="A3184" s="3" t="s">
        <v>465</v>
      </c>
      <c r="B3184" s="3" t="s">
        <v>8425</v>
      </c>
      <c r="C3184" s="3" t="s">
        <v>8664</v>
      </c>
      <c r="D3184" s="3" t="s">
        <v>8648</v>
      </c>
      <c r="E3184" s="3" t="s">
        <v>1536</v>
      </c>
      <c r="F3184" s="3" t="s">
        <v>8665</v>
      </c>
      <c r="G3184" s="3" t="s">
        <v>745</v>
      </c>
      <c r="H3184" s="3"/>
      <c r="I3184" s="2"/>
      <c r="J3184" s="2"/>
      <c r="L3184" s="2"/>
      <c r="M3184" s="3" t="s">
        <v>465</v>
      </c>
      <c r="N3184" s="3"/>
      <c r="O3184" s="3" t="s">
        <v>8664</v>
      </c>
      <c r="P3184" s="2"/>
      <c r="Q3184" s="2"/>
      <c r="S3184" s="2"/>
    </row>
    <row r="3185" spans="1:19" ht="15.75" customHeight="1">
      <c r="A3185" s="3" t="s">
        <v>465</v>
      </c>
      <c r="B3185" s="3" t="s">
        <v>8425</v>
      </c>
      <c r="C3185" s="3" t="s">
        <v>8666</v>
      </c>
      <c r="D3185" s="3" t="s">
        <v>8648</v>
      </c>
      <c r="E3185" s="3" t="s">
        <v>1637</v>
      </c>
      <c r="F3185" s="3" t="s">
        <v>8667</v>
      </c>
      <c r="G3185" s="3" t="s">
        <v>745</v>
      </c>
      <c r="H3185" s="3"/>
      <c r="I3185" s="2"/>
      <c r="J3185" s="2"/>
      <c r="L3185" s="2"/>
      <c r="M3185" s="3" t="s">
        <v>465</v>
      </c>
      <c r="N3185" s="3"/>
      <c r="O3185" s="3" t="s">
        <v>8666</v>
      </c>
      <c r="P3185" s="2"/>
      <c r="Q3185" s="2"/>
      <c r="S3185" s="2"/>
    </row>
    <row r="3186" spans="1:19" ht="15.75" customHeight="1">
      <c r="A3186" s="3" t="s">
        <v>465</v>
      </c>
      <c r="B3186" s="3" t="s">
        <v>8425</v>
      </c>
      <c r="C3186" s="3" t="s">
        <v>7515</v>
      </c>
      <c r="D3186" s="3" t="s">
        <v>8648</v>
      </c>
      <c r="E3186" s="3" t="s">
        <v>8668</v>
      </c>
      <c r="F3186" s="3" t="s">
        <v>8669</v>
      </c>
      <c r="G3186" s="3" t="s">
        <v>745</v>
      </c>
      <c r="H3186" s="3"/>
      <c r="I3186" s="2"/>
      <c r="J3186" s="2"/>
      <c r="L3186" s="2"/>
      <c r="M3186" s="3" t="s">
        <v>465</v>
      </c>
      <c r="N3186" s="3"/>
      <c r="O3186" s="3" t="s">
        <v>7515</v>
      </c>
      <c r="P3186" s="2"/>
      <c r="Q3186" s="2"/>
      <c r="S3186" s="2"/>
    </row>
    <row r="3187" spans="1:19" ht="15.75" customHeight="1">
      <c r="A3187" s="3" t="s">
        <v>465</v>
      </c>
      <c r="B3187" s="3" t="s">
        <v>8425</v>
      </c>
      <c r="C3187" s="3" t="s">
        <v>8516</v>
      </c>
      <c r="D3187" s="3" t="s">
        <v>8648</v>
      </c>
      <c r="E3187" s="3" t="s">
        <v>8670</v>
      </c>
      <c r="F3187" s="3" t="s">
        <v>8671</v>
      </c>
      <c r="G3187" s="3" t="s">
        <v>745</v>
      </c>
      <c r="H3187" s="3"/>
      <c r="I3187" s="2"/>
      <c r="J3187" s="2"/>
      <c r="L3187" s="2"/>
      <c r="M3187" s="3" t="s">
        <v>465</v>
      </c>
      <c r="N3187" s="3"/>
      <c r="O3187" s="3" t="s">
        <v>8516</v>
      </c>
      <c r="P3187" s="2"/>
      <c r="Q3187" s="2"/>
      <c r="S3187" s="2"/>
    </row>
    <row r="3188" spans="1:19" ht="15.75" customHeight="1">
      <c r="A3188" s="3" t="s">
        <v>465</v>
      </c>
      <c r="B3188" s="3" t="s">
        <v>8425</v>
      </c>
      <c r="C3188" s="3" t="s">
        <v>8672</v>
      </c>
      <c r="D3188" s="3" t="s">
        <v>8648</v>
      </c>
      <c r="E3188" s="3" t="s">
        <v>8673</v>
      </c>
      <c r="F3188" s="3" t="s">
        <v>8674</v>
      </c>
      <c r="G3188" s="3" t="s">
        <v>741</v>
      </c>
      <c r="H3188" s="3"/>
      <c r="I3188" s="2"/>
      <c r="J3188" s="2"/>
      <c r="L3188" s="2"/>
      <c r="M3188" s="3" t="s">
        <v>465</v>
      </c>
      <c r="N3188" s="3"/>
      <c r="O3188" s="3" t="s">
        <v>8672</v>
      </c>
      <c r="P3188" s="2"/>
      <c r="Q3188" s="2"/>
      <c r="S3188" s="2"/>
    </row>
    <row r="3189" spans="1:19" ht="15.75" customHeight="1">
      <c r="A3189" s="3" t="s">
        <v>465</v>
      </c>
      <c r="B3189" s="3" t="s">
        <v>8425</v>
      </c>
      <c r="C3189" s="3" t="s">
        <v>8675</v>
      </c>
      <c r="D3189" s="3" t="s">
        <v>8648</v>
      </c>
      <c r="E3189" s="3" t="s">
        <v>5964</v>
      </c>
      <c r="F3189" s="3" t="s">
        <v>8676</v>
      </c>
      <c r="G3189" s="3" t="s">
        <v>745</v>
      </c>
      <c r="H3189" s="3"/>
      <c r="I3189" s="2"/>
      <c r="J3189" s="2"/>
      <c r="L3189" s="2"/>
      <c r="M3189" s="3" t="s">
        <v>465</v>
      </c>
      <c r="N3189" s="3"/>
      <c r="O3189" s="3" t="s">
        <v>8675</v>
      </c>
      <c r="P3189" s="2"/>
      <c r="Q3189" s="2"/>
      <c r="S3189" s="2"/>
    </row>
    <row r="3190" spans="1:19" ht="15.75" customHeight="1">
      <c r="A3190" s="3" t="s">
        <v>465</v>
      </c>
      <c r="B3190" s="3" t="s">
        <v>8425</v>
      </c>
      <c r="C3190" s="3" t="s">
        <v>8677</v>
      </c>
      <c r="D3190" s="3" t="s">
        <v>8648</v>
      </c>
      <c r="E3190" s="3" t="s">
        <v>2869</v>
      </c>
      <c r="F3190" s="3" t="s">
        <v>8678</v>
      </c>
      <c r="G3190" s="3" t="s">
        <v>745</v>
      </c>
      <c r="H3190" s="3"/>
      <c r="I3190" s="2"/>
      <c r="J3190" s="2"/>
      <c r="L3190" s="2"/>
      <c r="M3190" s="3" t="s">
        <v>465</v>
      </c>
      <c r="N3190" s="3"/>
      <c r="O3190" s="3" t="s">
        <v>8677</v>
      </c>
      <c r="P3190" s="2"/>
      <c r="Q3190" s="2"/>
      <c r="S3190" s="2"/>
    </row>
    <row r="3191" spans="1:19" ht="15.75" customHeight="1">
      <c r="A3191" s="3" t="s">
        <v>465</v>
      </c>
      <c r="B3191" s="3" t="s">
        <v>8425</v>
      </c>
      <c r="C3191" s="3" t="s">
        <v>8679</v>
      </c>
      <c r="D3191" s="3" t="s">
        <v>8648</v>
      </c>
      <c r="E3191" s="3" t="s">
        <v>1503</v>
      </c>
      <c r="F3191" s="3" t="s">
        <v>8680</v>
      </c>
      <c r="G3191" s="3" t="s">
        <v>745</v>
      </c>
      <c r="H3191" s="3"/>
      <c r="I3191" s="2"/>
      <c r="J3191" s="2"/>
      <c r="L3191" s="2"/>
      <c r="M3191" s="3" t="s">
        <v>465</v>
      </c>
      <c r="N3191" s="3"/>
      <c r="O3191" s="3" t="s">
        <v>8679</v>
      </c>
      <c r="P3191" s="2"/>
      <c r="Q3191" s="2"/>
      <c r="S3191" s="2"/>
    </row>
    <row r="3192" spans="1:19" ht="15.75" customHeight="1">
      <c r="A3192" s="3" t="s">
        <v>465</v>
      </c>
      <c r="B3192" s="3" t="s">
        <v>8425</v>
      </c>
      <c r="C3192" s="3" t="s">
        <v>7009</v>
      </c>
      <c r="D3192" s="3" t="s">
        <v>8648</v>
      </c>
      <c r="E3192" s="3" t="s">
        <v>8681</v>
      </c>
      <c r="F3192" s="3" t="s">
        <v>8682</v>
      </c>
      <c r="G3192" s="3" t="s">
        <v>745</v>
      </c>
      <c r="H3192" s="3"/>
      <c r="I3192" s="2"/>
      <c r="J3192" s="2"/>
      <c r="L3192" s="2"/>
      <c r="M3192" s="3" t="s">
        <v>465</v>
      </c>
      <c r="N3192" s="3"/>
      <c r="O3192" s="3" t="s">
        <v>7009</v>
      </c>
      <c r="P3192" s="2"/>
      <c r="Q3192" s="2"/>
      <c r="S3192" s="2"/>
    </row>
    <row r="3193" spans="1:19" ht="15.75" customHeight="1">
      <c r="A3193" s="3" t="s">
        <v>465</v>
      </c>
      <c r="B3193" s="3" t="s">
        <v>8425</v>
      </c>
      <c r="C3193" s="3" t="s">
        <v>8683</v>
      </c>
      <c r="D3193" s="3" t="s">
        <v>8648</v>
      </c>
      <c r="E3193" s="3" t="s">
        <v>8684</v>
      </c>
      <c r="F3193" s="3" t="s">
        <v>8685</v>
      </c>
      <c r="G3193" s="3" t="s">
        <v>745</v>
      </c>
      <c r="H3193" s="3"/>
      <c r="I3193" s="2"/>
      <c r="J3193" s="2"/>
      <c r="L3193" s="2"/>
      <c r="M3193" s="3" t="s">
        <v>465</v>
      </c>
      <c r="N3193" s="3"/>
      <c r="O3193" s="3" t="s">
        <v>8683</v>
      </c>
      <c r="P3193" s="2"/>
      <c r="Q3193" s="2"/>
      <c r="S3193" s="2"/>
    </row>
    <row r="3194" spans="1:19" ht="15.75" customHeight="1">
      <c r="A3194" s="3" t="s">
        <v>465</v>
      </c>
      <c r="B3194" s="3" t="s">
        <v>8425</v>
      </c>
      <c r="C3194" s="3" t="s">
        <v>8686</v>
      </c>
      <c r="D3194" s="3" t="s">
        <v>8648</v>
      </c>
      <c r="E3194" s="3" t="s">
        <v>3221</v>
      </c>
      <c r="F3194" s="3" t="s">
        <v>8687</v>
      </c>
      <c r="G3194" s="3" t="s">
        <v>745</v>
      </c>
      <c r="H3194" s="3"/>
      <c r="I3194" s="2"/>
      <c r="J3194" s="2"/>
      <c r="L3194" s="2"/>
      <c r="M3194" s="3" t="s">
        <v>465</v>
      </c>
      <c r="N3194" s="3"/>
      <c r="O3194" s="3" t="s">
        <v>8686</v>
      </c>
      <c r="P3194" s="2"/>
      <c r="Q3194" s="2"/>
      <c r="S3194" s="2"/>
    </row>
    <row r="3195" spans="1:19" ht="15.75" customHeight="1">
      <c r="A3195" s="3" t="s">
        <v>465</v>
      </c>
      <c r="B3195" s="3" t="s">
        <v>8425</v>
      </c>
      <c r="C3195" s="3" t="s">
        <v>7955</v>
      </c>
      <c r="D3195" s="3" t="s">
        <v>8648</v>
      </c>
      <c r="E3195" s="3" t="s">
        <v>8688</v>
      </c>
      <c r="F3195" s="3" t="s">
        <v>8689</v>
      </c>
      <c r="G3195" s="3" t="s">
        <v>745</v>
      </c>
      <c r="H3195" s="3"/>
      <c r="I3195" s="2"/>
      <c r="J3195" s="2"/>
      <c r="L3195" s="2"/>
      <c r="M3195" s="3" t="s">
        <v>465</v>
      </c>
      <c r="N3195" s="3"/>
      <c r="O3195" s="3" t="s">
        <v>7955</v>
      </c>
      <c r="P3195" s="2"/>
      <c r="Q3195" s="2"/>
      <c r="S3195" s="2"/>
    </row>
    <row r="3196" spans="1:19" ht="15.75" customHeight="1">
      <c r="A3196" s="3" t="s">
        <v>465</v>
      </c>
      <c r="B3196" s="3" t="s">
        <v>8425</v>
      </c>
      <c r="C3196" s="3" t="s">
        <v>2933</v>
      </c>
      <c r="D3196" s="3" t="s">
        <v>8648</v>
      </c>
      <c r="E3196" s="3" t="s">
        <v>1570</v>
      </c>
      <c r="F3196" s="3" t="s">
        <v>8690</v>
      </c>
      <c r="G3196" s="3" t="s">
        <v>745</v>
      </c>
      <c r="H3196" s="3"/>
      <c r="I3196" s="2"/>
      <c r="J3196" s="2"/>
      <c r="L3196" s="2"/>
      <c r="M3196" s="3" t="s">
        <v>465</v>
      </c>
      <c r="N3196" s="3"/>
      <c r="O3196" s="3" t="s">
        <v>2933</v>
      </c>
      <c r="P3196" s="2"/>
      <c r="Q3196" s="2"/>
      <c r="S3196" s="2"/>
    </row>
    <row r="3197" spans="1:19" ht="15.75" customHeight="1">
      <c r="A3197" s="3" t="s">
        <v>465</v>
      </c>
      <c r="B3197" s="3" t="s">
        <v>8425</v>
      </c>
      <c r="C3197" s="3" t="s">
        <v>2583</v>
      </c>
      <c r="D3197" s="3" t="s">
        <v>8648</v>
      </c>
      <c r="E3197" s="3" t="s">
        <v>8691</v>
      </c>
      <c r="F3197" s="3" t="s">
        <v>8692</v>
      </c>
      <c r="G3197" s="3" t="s">
        <v>745</v>
      </c>
      <c r="H3197" s="3"/>
      <c r="I3197" s="2"/>
      <c r="J3197" s="2"/>
      <c r="L3197" s="2"/>
      <c r="M3197" s="3" t="s">
        <v>465</v>
      </c>
      <c r="N3197" s="3"/>
      <c r="O3197" s="3" t="s">
        <v>2583</v>
      </c>
      <c r="P3197" s="2"/>
      <c r="Q3197" s="2"/>
      <c r="S3197" s="2"/>
    </row>
    <row r="3198" spans="1:19" ht="15.75" customHeight="1">
      <c r="A3198" s="3" t="s">
        <v>465</v>
      </c>
      <c r="B3198" s="3" t="s">
        <v>8425</v>
      </c>
      <c r="C3198" s="3" t="s">
        <v>8693</v>
      </c>
      <c r="D3198" s="3" t="s">
        <v>8648</v>
      </c>
      <c r="E3198" s="3" t="s">
        <v>8694</v>
      </c>
      <c r="F3198" s="3" t="s">
        <v>8695</v>
      </c>
      <c r="G3198" s="3" t="s">
        <v>741</v>
      </c>
      <c r="H3198" s="3"/>
      <c r="I3198" s="2"/>
      <c r="J3198" s="2"/>
      <c r="L3198" s="2"/>
      <c r="M3198" s="3" t="s">
        <v>465</v>
      </c>
      <c r="N3198" s="3"/>
      <c r="O3198" s="3" t="s">
        <v>8693</v>
      </c>
      <c r="P3198" s="2"/>
      <c r="Q3198" s="2"/>
      <c r="S3198" s="2"/>
    </row>
    <row r="3199" spans="1:19" ht="15.75" customHeight="1">
      <c r="A3199" s="3" t="s">
        <v>465</v>
      </c>
      <c r="B3199" s="3" t="s">
        <v>8425</v>
      </c>
      <c r="C3199" s="3" t="s">
        <v>8696</v>
      </c>
      <c r="D3199" s="3" t="s">
        <v>8648</v>
      </c>
      <c r="E3199" s="3" t="s">
        <v>8697</v>
      </c>
      <c r="F3199" s="3" t="s">
        <v>8698</v>
      </c>
      <c r="G3199" s="3" t="s">
        <v>745</v>
      </c>
      <c r="H3199" s="3"/>
      <c r="I3199" s="2"/>
      <c r="J3199" s="2"/>
      <c r="L3199" s="2"/>
      <c r="M3199" s="3" t="s">
        <v>465</v>
      </c>
      <c r="N3199" s="3"/>
      <c r="O3199" s="3" t="s">
        <v>8696</v>
      </c>
      <c r="P3199" s="2"/>
      <c r="Q3199" s="2"/>
      <c r="S3199" s="2"/>
    </row>
    <row r="3200" spans="1:19" ht="15.75" customHeight="1">
      <c r="A3200" s="3" t="s">
        <v>465</v>
      </c>
      <c r="B3200" s="3" t="s">
        <v>8425</v>
      </c>
      <c r="C3200" s="3" t="s">
        <v>8699</v>
      </c>
      <c r="D3200" s="3" t="s">
        <v>8648</v>
      </c>
      <c r="E3200" s="3" t="s">
        <v>8700</v>
      </c>
      <c r="F3200" s="3" t="s">
        <v>8701</v>
      </c>
      <c r="G3200" s="3" t="s">
        <v>745</v>
      </c>
      <c r="H3200" s="3"/>
      <c r="I3200" s="2"/>
      <c r="J3200" s="2"/>
      <c r="L3200" s="2"/>
      <c r="M3200" s="3" t="s">
        <v>465</v>
      </c>
      <c r="N3200" s="3"/>
      <c r="O3200" s="3" t="s">
        <v>8699</v>
      </c>
      <c r="P3200" s="2"/>
      <c r="Q3200" s="2"/>
      <c r="S3200" s="2"/>
    </row>
    <row r="3201" spans="1:19" ht="15.75" customHeight="1">
      <c r="A3201" s="3" t="s">
        <v>465</v>
      </c>
      <c r="B3201" s="3" t="s">
        <v>8425</v>
      </c>
      <c r="C3201" s="3" t="s">
        <v>7596</v>
      </c>
      <c r="D3201" s="3" t="s">
        <v>8648</v>
      </c>
      <c r="E3201" s="3" t="s">
        <v>2930</v>
      </c>
      <c r="F3201" s="3" t="s">
        <v>8702</v>
      </c>
      <c r="G3201" s="3" t="s">
        <v>745</v>
      </c>
      <c r="H3201" s="3"/>
      <c r="I3201" s="2"/>
      <c r="J3201" s="2"/>
      <c r="L3201" s="2"/>
      <c r="M3201" s="3" t="s">
        <v>465</v>
      </c>
      <c r="N3201" s="3"/>
      <c r="O3201" s="3" t="s">
        <v>7596</v>
      </c>
      <c r="P3201" s="2"/>
      <c r="Q3201" s="2"/>
      <c r="S3201" s="2"/>
    </row>
    <row r="3202" spans="1:19" ht="15.75" customHeight="1">
      <c r="A3202" s="3" t="s">
        <v>465</v>
      </c>
      <c r="B3202" s="3" t="s">
        <v>8425</v>
      </c>
      <c r="C3202" s="3" t="s">
        <v>2749</v>
      </c>
      <c r="D3202" s="3" t="s">
        <v>8648</v>
      </c>
      <c r="E3202" s="3" t="s">
        <v>8703</v>
      </c>
      <c r="F3202" s="3" t="s">
        <v>8704</v>
      </c>
      <c r="G3202" s="3" t="s">
        <v>745</v>
      </c>
      <c r="H3202" s="3"/>
      <c r="I3202" s="2"/>
      <c r="J3202" s="2"/>
      <c r="L3202" s="2"/>
      <c r="M3202" s="3" t="s">
        <v>465</v>
      </c>
      <c r="N3202" s="3"/>
      <c r="O3202" s="3" t="s">
        <v>2749</v>
      </c>
      <c r="P3202" s="2"/>
      <c r="Q3202" s="2"/>
      <c r="S3202" s="2"/>
    </row>
    <row r="3203" spans="1:19" ht="15.75" customHeight="1">
      <c r="A3203" s="3" t="s">
        <v>465</v>
      </c>
      <c r="B3203" s="3" t="s">
        <v>8425</v>
      </c>
      <c r="C3203" s="3" t="s">
        <v>8705</v>
      </c>
      <c r="D3203" s="3" t="s">
        <v>8648</v>
      </c>
      <c r="E3203" s="3" t="s">
        <v>8706</v>
      </c>
      <c r="F3203" s="3" t="s">
        <v>8707</v>
      </c>
      <c r="G3203" s="3" t="s">
        <v>745</v>
      </c>
      <c r="H3203" s="3"/>
      <c r="I3203" s="2"/>
      <c r="J3203" s="2"/>
      <c r="L3203" s="2"/>
      <c r="M3203" s="3" t="s">
        <v>465</v>
      </c>
      <c r="N3203" s="3"/>
      <c r="O3203" s="3" t="s">
        <v>8705</v>
      </c>
      <c r="P3203" s="2"/>
      <c r="Q3203" s="2"/>
      <c r="S3203" s="2"/>
    </row>
    <row r="3204" spans="1:19" ht="15.75" customHeight="1">
      <c r="A3204" s="3" t="s">
        <v>465</v>
      </c>
      <c r="B3204" s="3" t="s">
        <v>8425</v>
      </c>
      <c r="C3204" s="3" t="s">
        <v>8708</v>
      </c>
      <c r="D3204" s="3" t="s">
        <v>8709</v>
      </c>
      <c r="E3204" s="3" t="s">
        <v>8710</v>
      </c>
      <c r="F3204" s="3" t="s">
        <v>8711</v>
      </c>
      <c r="G3204" s="3" t="s">
        <v>745</v>
      </c>
      <c r="H3204" s="3"/>
      <c r="I3204" s="2"/>
      <c r="J3204" s="2"/>
      <c r="L3204" s="2"/>
      <c r="M3204" s="3" t="s">
        <v>465</v>
      </c>
      <c r="N3204" s="3"/>
      <c r="O3204" s="3" t="s">
        <v>8708</v>
      </c>
      <c r="P3204" s="2"/>
      <c r="Q3204" s="2"/>
      <c r="S3204" s="2"/>
    </row>
    <row r="3205" spans="1:19" ht="15.75" customHeight="1">
      <c r="A3205" s="3" t="s">
        <v>465</v>
      </c>
      <c r="B3205" s="3" t="s">
        <v>8425</v>
      </c>
      <c r="C3205" s="3" t="s">
        <v>8712</v>
      </c>
      <c r="D3205" s="3" t="s">
        <v>8709</v>
      </c>
      <c r="E3205" s="3" t="s">
        <v>8713</v>
      </c>
      <c r="F3205" s="3" t="s">
        <v>8714</v>
      </c>
      <c r="G3205" s="3" t="s">
        <v>745</v>
      </c>
      <c r="H3205" s="3"/>
      <c r="I3205" s="2"/>
      <c r="J3205" s="2"/>
      <c r="L3205" s="2"/>
      <c r="M3205" s="3" t="s">
        <v>465</v>
      </c>
      <c r="N3205" s="3"/>
      <c r="O3205" s="3" t="s">
        <v>8712</v>
      </c>
      <c r="P3205" s="2"/>
      <c r="Q3205" s="2"/>
      <c r="S3205" s="2"/>
    </row>
    <row r="3206" spans="1:19" ht="15.75" customHeight="1">
      <c r="A3206" s="3" t="s">
        <v>465</v>
      </c>
      <c r="B3206" s="3" t="s">
        <v>8425</v>
      </c>
      <c r="C3206" s="3" t="s">
        <v>8715</v>
      </c>
      <c r="D3206" s="3" t="s">
        <v>8709</v>
      </c>
      <c r="E3206" s="3" t="s">
        <v>8716</v>
      </c>
      <c r="F3206" s="3" t="s">
        <v>8717</v>
      </c>
      <c r="G3206" s="3" t="s">
        <v>745</v>
      </c>
      <c r="H3206" s="3"/>
      <c r="I3206" s="2"/>
      <c r="J3206" s="2"/>
      <c r="L3206" s="2"/>
      <c r="M3206" s="3" t="s">
        <v>465</v>
      </c>
      <c r="N3206" s="3"/>
      <c r="O3206" s="3" t="s">
        <v>8715</v>
      </c>
      <c r="P3206" s="2"/>
      <c r="Q3206" s="2"/>
      <c r="S3206" s="2"/>
    </row>
    <row r="3207" spans="1:19" ht="15.75" customHeight="1">
      <c r="A3207" s="3" t="s">
        <v>465</v>
      </c>
      <c r="B3207" s="3" t="s">
        <v>8425</v>
      </c>
      <c r="C3207" s="3" t="s">
        <v>8718</v>
      </c>
      <c r="D3207" s="3" t="s">
        <v>8709</v>
      </c>
      <c r="E3207" s="3" t="s">
        <v>3586</v>
      </c>
      <c r="F3207" s="3" t="s">
        <v>8719</v>
      </c>
      <c r="G3207" s="3" t="s">
        <v>745</v>
      </c>
      <c r="H3207" s="3"/>
      <c r="I3207" s="2"/>
      <c r="J3207" s="2"/>
      <c r="L3207" s="2"/>
      <c r="M3207" s="3" t="s">
        <v>465</v>
      </c>
      <c r="N3207" s="3"/>
      <c r="O3207" s="3" t="s">
        <v>8718</v>
      </c>
      <c r="P3207" s="2"/>
      <c r="Q3207" s="2"/>
      <c r="S3207" s="2"/>
    </row>
    <row r="3208" spans="1:19" ht="15.75" customHeight="1">
      <c r="A3208" s="3" t="s">
        <v>465</v>
      </c>
      <c r="B3208" s="3" t="s">
        <v>8425</v>
      </c>
      <c r="C3208" s="3" t="s">
        <v>4260</v>
      </c>
      <c r="D3208" s="3" t="s">
        <v>8709</v>
      </c>
      <c r="E3208" s="3" t="s">
        <v>8720</v>
      </c>
      <c r="F3208" s="3" t="s">
        <v>8721</v>
      </c>
      <c r="G3208" s="3" t="s">
        <v>745</v>
      </c>
      <c r="H3208" s="3"/>
      <c r="I3208" s="2"/>
      <c r="J3208" s="2"/>
      <c r="L3208" s="2"/>
      <c r="M3208" s="3" t="s">
        <v>465</v>
      </c>
      <c r="N3208" s="3"/>
      <c r="O3208" s="3" t="s">
        <v>4260</v>
      </c>
      <c r="P3208" s="2"/>
      <c r="Q3208" s="2"/>
      <c r="S3208" s="2"/>
    </row>
    <row r="3209" spans="1:19" ht="15.75" customHeight="1">
      <c r="A3209" s="3" t="s">
        <v>465</v>
      </c>
      <c r="B3209" s="3" t="s">
        <v>8425</v>
      </c>
      <c r="C3209" s="3" t="s">
        <v>8722</v>
      </c>
      <c r="D3209" s="3" t="s">
        <v>8709</v>
      </c>
      <c r="E3209" s="3" t="s">
        <v>8723</v>
      </c>
      <c r="F3209" s="3" t="s">
        <v>8724</v>
      </c>
      <c r="G3209" s="3" t="s">
        <v>745</v>
      </c>
      <c r="H3209" s="3"/>
      <c r="I3209" s="2"/>
      <c r="J3209" s="2"/>
      <c r="L3209" s="2"/>
      <c r="M3209" s="3" t="s">
        <v>465</v>
      </c>
      <c r="N3209" s="3"/>
      <c r="O3209" s="3" t="s">
        <v>8722</v>
      </c>
      <c r="P3209" s="2"/>
      <c r="Q3209" s="2"/>
      <c r="S3209" s="2"/>
    </row>
    <row r="3210" spans="1:19" ht="15.75" customHeight="1">
      <c r="A3210" s="3" t="s">
        <v>465</v>
      </c>
      <c r="B3210" s="3" t="s">
        <v>8425</v>
      </c>
      <c r="C3210" s="3" t="s">
        <v>8725</v>
      </c>
      <c r="D3210" s="3" t="s">
        <v>8709</v>
      </c>
      <c r="E3210" s="3" t="s">
        <v>8726</v>
      </c>
      <c r="F3210" s="3" t="s">
        <v>8727</v>
      </c>
      <c r="G3210" s="3" t="s">
        <v>745</v>
      </c>
      <c r="H3210" s="3"/>
      <c r="I3210" s="2"/>
      <c r="J3210" s="2"/>
      <c r="L3210" s="2"/>
      <c r="M3210" s="3" t="s">
        <v>465</v>
      </c>
      <c r="N3210" s="3"/>
      <c r="O3210" s="3" t="s">
        <v>8725</v>
      </c>
      <c r="P3210" s="2"/>
      <c r="Q3210" s="2"/>
      <c r="S3210" s="2"/>
    </row>
    <row r="3211" spans="1:19" ht="15.75" customHeight="1">
      <c r="A3211" s="3" t="s">
        <v>465</v>
      </c>
      <c r="B3211" s="3" t="s">
        <v>8425</v>
      </c>
      <c r="C3211" s="3" t="s">
        <v>1724</v>
      </c>
      <c r="D3211" s="3" t="s">
        <v>8709</v>
      </c>
      <c r="E3211" s="3" t="s">
        <v>8728</v>
      </c>
      <c r="F3211" s="3" t="s">
        <v>8729</v>
      </c>
      <c r="G3211" s="3" t="s">
        <v>745</v>
      </c>
      <c r="H3211" s="3"/>
      <c r="I3211" s="2"/>
      <c r="J3211" s="2"/>
      <c r="L3211" s="2"/>
      <c r="M3211" s="3" t="s">
        <v>465</v>
      </c>
      <c r="N3211" s="3"/>
      <c r="O3211" s="3" t="s">
        <v>1724</v>
      </c>
      <c r="P3211" s="2"/>
      <c r="Q3211" s="2"/>
      <c r="S3211" s="2"/>
    </row>
    <row r="3212" spans="1:19" ht="15.75" customHeight="1">
      <c r="A3212" s="3" t="s">
        <v>465</v>
      </c>
      <c r="B3212" s="3" t="s">
        <v>8425</v>
      </c>
      <c r="C3212" s="3" t="s">
        <v>8730</v>
      </c>
      <c r="D3212" s="3" t="s">
        <v>8709</v>
      </c>
      <c r="E3212" s="3" t="s">
        <v>1396</v>
      </c>
      <c r="F3212" s="3" t="s">
        <v>8731</v>
      </c>
      <c r="G3212" s="3" t="s">
        <v>745</v>
      </c>
      <c r="H3212" s="3"/>
      <c r="I3212" s="2"/>
      <c r="J3212" s="2"/>
      <c r="L3212" s="2"/>
      <c r="M3212" s="3" t="s">
        <v>465</v>
      </c>
      <c r="N3212" s="3"/>
      <c r="O3212" s="3" t="s">
        <v>8730</v>
      </c>
      <c r="P3212" s="2"/>
      <c r="Q3212" s="2"/>
      <c r="S3212" s="2"/>
    </row>
    <row r="3213" spans="1:19" ht="15.75" customHeight="1">
      <c r="A3213" s="3" t="s">
        <v>465</v>
      </c>
      <c r="B3213" s="3" t="s">
        <v>8425</v>
      </c>
      <c r="C3213" s="3" t="s">
        <v>8732</v>
      </c>
      <c r="D3213" s="3" t="s">
        <v>8709</v>
      </c>
      <c r="E3213" s="3" t="s">
        <v>8733</v>
      </c>
      <c r="F3213" s="3" t="s">
        <v>8734</v>
      </c>
      <c r="G3213" s="3" t="s">
        <v>745</v>
      </c>
      <c r="H3213" s="3"/>
      <c r="I3213" s="2"/>
      <c r="J3213" s="2"/>
      <c r="L3213" s="2"/>
      <c r="M3213" s="3" t="s">
        <v>465</v>
      </c>
      <c r="N3213" s="3"/>
      <c r="O3213" s="3" t="s">
        <v>8732</v>
      </c>
      <c r="P3213" s="2"/>
      <c r="Q3213" s="2"/>
      <c r="S3213" s="2"/>
    </row>
    <row r="3214" spans="1:19" ht="15.75" customHeight="1">
      <c r="A3214" s="3" t="s">
        <v>465</v>
      </c>
      <c r="B3214" s="3" t="s">
        <v>8425</v>
      </c>
      <c r="C3214" s="3" t="s">
        <v>8735</v>
      </c>
      <c r="D3214" s="3" t="s">
        <v>8709</v>
      </c>
      <c r="E3214" s="3" t="s">
        <v>2205</v>
      </c>
      <c r="F3214" s="3" t="s">
        <v>8736</v>
      </c>
      <c r="G3214" s="3" t="s">
        <v>741</v>
      </c>
      <c r="H3214" s="3"/>
      <c r="I3214" s="2"/>
      <c r="J3214" s="2"/>
      <c r="L3214" s="2"/>
      <c r="M3214" s="3" t="s">
        <v>465</v>
      </c>
      <c r="N3214" s="3"/>
      <c r="O3214" s="3" t="s">
        <v>8735</v>
      </c>
      <c r="P3214" s="2"/>
      <c r="Q3214" s="2"/>
      <c r="S3214" s="2"/>
    </row>
    <row r="3215" spans="1:19" ht="15.75" customHeight="1">
      <c r="A3215" s="3" t="s">
        <v>465</v>
      </c>
      <c r="B3215" s="3" t="s">
        <v>8425</v>
      </c>
      <c r="C3215" s="3" t="s">
        <v>8737</v>
      </c>
      <c r="D3215" s="3" t="s">
        <v>8709</v>
      </c>
      <c r="E3215" s="3" t="s">
        <v>8738</v>
      </c>
      <c r="F3215" s="3" t="s">
        <v>8739</v>
      </c>
      <c r="G3215" s="3" t="s">
        <v>745</v>
      </c>
      <c r="H3215" s="3"/>
      <c r="I3215" s="2"/>
      <c r="J3215" s="2"/>
      <c r="L3215" s="2"/>
      <c r="M3215" s="3" t="s">
        <v>465</v>
      </c>
      <c r="N3215" s="3"/>
      <c r="O3215" s="3" t="s">
        <v>8737</v>
      </c>
      <c r="P3215" s="2"/>
      <c r="Q3215" s="2"/>
      <c r="S3215" s="2"/>
    </row>
    <row r="3216" spans="1:19" ht="15.75" customHeight="1">
      <c r="A3216" s="3" t="s">
        <v>465</v>
      </c>
      <c r="B3216" s="3" t="s">
        <v>8425</v>
      </c>
      <c r="C3216" s="3" t="s">
        <v>8740</v>
      </c>
      <c r="D3216" s="3" t="s">
        <v>8709</v>
      </c>
      <c r="E3216" s="3" t="s">
        <v>8741</v>
      </c>
      <c r="F3216" s="3" t="s">
        <v>8742</v>
      </c>
      <c r="G3216" s="3" t="s">
        <v>745</v>
      </c>
      <c r="H3216" s="3"/>
      <c r="I3216" s="2"/>
      <c r="J3216" s="2"/>
      <c r="L3216" s="2"/>
      <c r="M3216" s="3" t="s">
        <v>465</v>
      </c>
      <c r="N3216" s="3"/>
      <c r="O3216" s="3" t="s">
        <v>8740</v>
      </c>
      <c r="P3216" s="2"/>
      <c r="Q3216" s="2"/>
      <c r="S3216" s="2"/>
    </row>
    <row r="3217" spans="1:19" ht="15.75" customHeight="1">
      <c r="A3217" s="3" t="s">
        <v>465</v>
      </c>
      <c r="B3217" s="3" t="s">
        <v>8425</v>
      </c>
      <c r="C3217" s="3" t="s">
        <v>8743</v>
      </c>
      <c r="D3217" s="3" t="s">
        <v>8709</v>
      </c>
      <c r="E3217" s="3" t="s">
        <v>3343</v>
      </c>
      <c r="F3217" s="3" t="s">
        <v>8744</v>
      </c>
      <c r="G3217" s="3" t="s">
        <v>745</v>
      </c>
      <c r="H3217" s="3"/>
      <c r="I3217" s="2"/>
      <c r="J3217" s="2"/>
      <c r="L3217" s="2"/>
      <c r="M3217" s="3" t="s">
        <v>465</v>
      </c>
      <c r="N3217" s="3"/>
      <c r="O3217" s="3" t="s">
        <v>8743</v>
      </c>
      <c r="P3217" s="2"/>
      <c r="Q3217" s="2"/>
      <c r="S3217" s="2"/>
    </row>
    <row r="3218" spans="1:19" ht="15.75" customHeight="1">
      <c r="A3218" s="3" t="s">
        <v>465</v>
      </c>
      <c r="B3218" s="3" t="s">
        <v>8425</v>
      </c>
      <c r="C3218" s="3" t="s">
        <v>1393</v>
      </c>
      <c r="D3218" s="3" t="s">
        <v>8709</v>
      </c>
      <c r="E3218" s="3" t="s">
        <v>8745</v>
      </c>
      <c r="F3218" s="3" t="s">
        <v>8746</v>
      </c>
      <c r="G3218" s="3" t="s">
        <v>745</v>
      </c>
      <c r="H3218" s="3"/>
      <c r="I3218" s="2"/>
      <c r="J3218" s="2"/>
      <c r="L3218" s="2"/>
      <c r="M3218" s="3" t="s">
        <v>465</v>
      </c>
      <c r="N3218" s="3"/>
      <c r="O3218" s="3" t="s">
        <v>1393</v>
      </c>
      <c r="P3218" s="2"/>
      <c r="Q3218" s="2"/>
      <c r="S3218" s="2"/>
    </row>
    <row r="3219" spans="1:19" ht="15.75" customHeight="1">
      <c r="A3219" s="3" t="s">
        <v>465</v>
      </c>
      <c r="B3219" s="3" t="s">
        <v>8425</v>
      </c>
      <c r="C3219" s="3" t="s">
        <v>5591</v>
      </c>
      <c r="D3219" s="3" t="s">
        <v>8709</v>
      </c>
      <c r="E3219" s="3" t="s">
        <v>8747</v>
      </c>
      <c r="F3219" s="3" t="s">
        <v>8748</v>
      </c>
      <c r="G3219" s="3" t="s">
        <v>745</v>
      </c>
      <c r="H3219" s="3"/>
      <c r="I3219" s="2"/>
      <c r="J3219" s="2"/>
      <c r="L3219" s="2"/>
      <c r="M3219" s="3" t="s">
        <v>465</v>
      </c>
      <c r="N3219" s="3"/>
      <c r="O3219" s="3" t="s">
        <v>5591</v>
      </c>
      <c r="P3219" s="2"/>
      <c r="Q3219" s="2"/>
      <c r="S3219" s="2"/>
    </row>
    <row r="3220" spans="1:19" ht="15.75" customHeight="1">
      <c r="A3220" s="3" t="s">
        <v>465</v>
      </c>
      <c r="B3220" s="3" t="s">
        <v>8425</v>
      </c>
      <c r="C3220" s="3" t="s">
        <v>8749</v>
      </c>
      <c r="D3220" s="3" t="s">
        <v>8709</v>
      </c>
      <c r="E3220" s="3" t="s">
        <v>3665</v>
      </c>
      <c r="F3220" s="3" t="s">
        <v>8750</v>
      </c>
      <c r="G3220" s="3" t="s">
        <v>745</v>
      </c>
      <c r="H3220" s="3"/>
      <c r="I3220" s="2"/>
      <c r="J3220" s="2"/>
      <c r="L3220" s="2"/>
      <c r="M3220" s="3" t="s">
        <v>465</v>
      </c>
      <c r="N3220" s="3"/>
      <c r="O3220" s="3" t="s">
        <v>8749</v>
      </c>
      <c r="P3220" s="2"/>
      <c r="Q3220" s="2"/>
      <c r="S3220" s="2"/>
    </row>
    <row r="3221" spans="1:19" ht="15.75" customHeight="1">
      <c r="A3221" s="3" t="s">
        <v>465</v>
      </c>
      <c r="B3221" s="3" t="s">
        <v>8751</v>
      </c>
      <c r="C3221" s="3" t="s">
        <v>8752</v>
      </c>
      <c r="D3221" s="3" t="s">
        <v>8753</v>
      </c>
      <c r="E3221" s="3" t="s">
        <v>3983</v>
      </c>
      <c r="F3221" s="3" t="s">
        <v>8754</v>
      </c>
      <c r="G3221" s="3" t="s">
        <v>332</v>
      </c>
      <c r="H3221" s="3"/>
      <c r="I3221" s="2"/>
      <c r="J3221" s="2"/>
      <c r="L3221" s="2"/>
      <c r="M3221" s="3" t="s">
        <v>465</v>
      </c>
      <c r="N3221" s="3"/>
      <c r="O3221" s="3" t="s">
        <v>8752</v>
      </c>
      <c r="P3221" s="2"/>
      <c r="Q3221" s="2"/>
      <c r="S3221" s="2"/>
    </row>
    <row r="3222" spans="1:19" ht="15.75" customHeight="1">
      <c r="A3222" s="3" t="s">
        <v>465</v>
      </c>
      <c r="B3222" s="3" t="s">
        <v>8751</v>
      </c>
      <c r="C3222" s="3" t="s">
        <v>7743</v>
      </c>
      <c r="D3222" s="3" t="s">
        <v>8753</v>
      </c>
      <c r="E3222" s="3" t="s">
        <v>8755</v>
      </c>
      <c r="F3222" s="3" t="s">
        <v>8756</v>
      </c>
      <c r="G3222" s="3" t="s">
        <v>332</v>
      </c>
      <c r="H3222" s="3"/>
      <c r="I3222" s="2"/>
      <c r="J3222" s="2"/>
      <c r="L3222" s="2"/>
      <c r="M3222" s="3" t="s">
        <v>465</v>
      </c>
      <c r="N3222" s="3"/>
      <c r="O3222" s="3" t="s">
        <v>7743</v>
      </c>
      <c r="P3222" s="2"/>
      <c r="Q3222" s="2"/>
      <c r="S3222" s="2"/>
    </row>
    <row r="3223" spans="1:19" ht="15.75" customHeight="1">
      <c r="A3223" s="3" t="s">
        <v>465</v>
      </c>
      <c r="B3223" s="3" t="s">
        <v>8751</v>
      </c>
      <c r="C3223" s="3" t="s">
        <v>1493</v>
      </c>
      <c r="D3223" s="3" t="s">
        <v>8753</v>
      </c>
      <c r="E3223" s="3" t="s">
        <v>8757</v>
      </c>
      <c r="F3223" s="3" t="s">
        <v>8758</v>
      </c>
      <c r="G3223" s="3" t="s">
        <v>332</v>
      </c>
      <c r="H3223" s="3"/>
      <c r="I3223" s="2"/>
      <c r="J3223" s="2"/>
      <c r="L3223" s="2"/>
      <c r="M3223" s="3" t="s">
        <v>465</v>
      </c>
      <c r="N3223" s="3"/>
      <c r="O3223" s="3" t="s">
        <v>1493</v>
      </c>
      <c r="P3223" s="2"/>
      <c r="Q3223" s="2"/>
      <c r="S3223" s="2"/>
    </row>
    <row r="3224" spans="1:19" ht="15.75" customHeight="1">
      <c r="A3224" s="3" t="s">
        <v>465</v>
      </c>
      <c r="B3224" s="3" t="s">
        <v>8751</v>
      </c>
      <c r="C3224" s="3" t="s">
        <v>8759</v>
      </c>
      <c r="D3224" s="3" t="s">
        <v>8753</v>
      </c>
      <c r="E3224" s="3" t="s">
        <v>3978</v>
      </c>
      <c r="F3224" s="3" t="s">
        <v>8760</v>
      </c>
      <c r="G3224" s="3" t="s">
        <v>332</v>
      </c>
      <c r="H3224" s="3"/>
      <c r="I3224" s="2"/>
      <c r="J3224" s="2"/>
      <c r="L3224" s="2"/>
      <c r="M3224" s="3" t="s">
        <v>465</v>
      </c>
      <c r="N3224" s="3"/>
      <c r="O3224" s="3" t="s">
        <v>8759</v>
      </c>
      <c r="P3224" s="2"/>
      <c r="Q3224" s="2"/>
      <c r="S3224" s="2"/>
    </row>
    <row r="3225" spans="1:19" ht="15.75" customHeight="1">
      <c r="A3225" s="3" t="s">
        <v>465</v>
      </c>
      <c r="B3225" s="3" t="s">
        <v>8751</v>
      </c>
      <c r="C3225" s="3" t="s">
        <v>8761</v>
      </c>
      <c r="D3225" s="3" t="s">
        <v>8753</v>
      </c>
      <c r="E3225" s="3" t="s">
        <v>8762</v>
      </c>
      <c r="F3225" s="3" t="s">
        <v>8763</v>
      </c>
      <c r="G3225" s="3" t="s">
        <v>332</v>
      </c>
      <c r="H3225" s="3"/>
      <c r="I3225" s="2"/>
      <c r="J3225" s="2"/>
      <c r="L3225" s="2"/>
      <c r="M3225" s="3" t="s">
        <v>465</v>
      </c>
      <c r="N3225" s="3"/>
      <c r="O3225" s="3" t="s">
        <v>8761</v>
      </c>
      <c r="P3225" s="2"/>
      <c r="Q3225" s="2"/>
      <c r="S3225" s="2"/>
    </row>
    <row r="3226" spans="1:19" ht="15.75" customHeight="1">
      <c r="A3226" s="3" t="s">
        <v>465</v>
      </c>
      <c r="B3226" s="3" t="s">
        <v>8751</v>
      </c>
      <c r="C3226" s="3" t="s">
        <v>8098</v>
      </c>
      <c r="D3226" s="3" t="s">
        <v>8753</v>
      </c>
      <c r="E3226" s="3" t="s">
        <v>8764</v>
      </c>
      <c r="F3226" s="3" t="s">
        <v>8765</v>
      </c>
      <c r="G3226" s="3" t="s">
        <v>332</v>
      </c>
      <c r="H3226" s="3"/>
      <c r="I3226" s="2"/>
      <c r="J3226" s="2"/>
      <c r="L3226" s="2"/>
      <c r="M3226" s="3" t="s">
        <v>465</v>
      </c>
      <c r="N3226" s="3"/>
      <c r="O3226" s="3" t="s">
        <v>8098</v>
      </c>
      <c r="P3226" s="2"/>
      <c r="Q3226" s="2"/>
      <c r="S3226" s="2"/>
    </row>
    <row r="3227" spans="1:19" ht="15.75" customHeight="1">
      <c r="A3227" s="3" t="s">
        <v>465</v>
      </c>
      <c r="B3227" s="3" t="s">
        <v>8751</v>
      </c>
      <c r="C3227" s="3" t="s">
        <v>8766</v>
      </c>
      <c r="D3227" s="3" t="s">
        <v>8753</v>
      </c>
      <c r="E3227" s="3" t="s">
        <v>8767</v>
      </c>
      <c r="F3227" s="3" t="s">
        <v>8768</v>
      </c>
      <c r="G3227" s="3" t="s">
        <v>332</v>
      </c>
      <c r="H3227" s="3"/>
      <c r="I3227" s="2"/>
      <c r="J3227" s="2"/>
      <c r="L3227" s="2"/>
      <c r="M3227" s="3" t="s">
        <v>465</v>
      </c>
      <c r="N3227" s="3"/>
      <c r="O3227" s="3" t="s">
        <v>8766</v>
      </c>
      <c r="P3227" s="2"/>
      <c r="Q3227" s="2"/>
      <c r="S3227" s="2"/>
    </row>
    <row r="3228" spans="1:19" ht="15.75" customHeight="1">
      <c r="A3228" s="3" t="s">
        <v>465</v>
      </c>
      <c r="B3228" s="3" t="s">
        <v>8751</v>
      </c>
      <c r="C3228" s="3" t="s">
        <v>8769</v>
      </c>
      <c r="D3228" s="3" t="s">
        <v>8753</v>
      </c>
      <c r="E3228" s="3" t="s">
        <v>4019</v>
      </c>
      <c r="F3228" s="3" t="s">
        <v>8770</v>
      </c>
      <c r="G3228" s="3" t="s">
        <v>332</v>
      </c>
      <c r="H3228" s="3"/>
      <c r="I3228" s="2"/>
      <c r="J3228" s="2"/>
      <c r="L3228" s="2"/>
      <c r="M3228" s="3" t="s">
        <v>465</v>
      </c>
      <c r="N3228" s="3"/>
      <c r="O3228" s="3" t="s">
        <v>8769</v>
      </c>
      <c r="P3228" s="2"/>
      <c r="Q3228" s="2"/>
      <c r="S3228" s="2"/>
    </row>
    <row r="3229" spans="1:19" ht="15.75" customHeight="1">
      <c r="A3229" s="3" t="s">
        <v>465</v>
      </c>
      <c r="B3229" s="3" t="s">
        <v>8751</v>
      </c>
      <c r="C3229" s="3" t="s">
        <v>8771</v>
      </c>
      <c r="D3229" s="3" t="s">
        <v>8753</v>
      </c>
      <c r="E3229" s="3" t="s">
        <v>8772</v>
      </c>
      <c r="F3229" s="3" t="s">
        <v>8773</v>
      </c>
      <c r="G3229" s="3" t="s">
        <v>332</v>
      </c>
      <c r="H3229" s="3"/>
      <c r="I3229" s="2"/>
      <c r="J3229" s="2"/>
      <c r="L3229" s="2"/>
      <c r="M3229" s="3" t="s">
        <v>465</v>
      </c>
      <c r="N3229" s="3"/>
      <c r="O3229" s="3" t="s">
        <v>8771</v>
      </c>
      <c r="P3229" s="2"/>
      <c r="Q3229" s="2"/>
      <c r="S3229" s="2"/>
    </row>
    <row r="3230" spans="1:19" ht="15.75" customHeight="1">
      <c r="A3230" s="3" t="s">
        <v>465</v>
      </c>
      <c r="B3230" s="3" t="s">
        <v>8751</v>
      </c>
      <c r="C3230" s="3" t="s">
        <v>8774</v>
      </c>
      <c r="D3230" s="3" t="s">
        <v>8753</v>
      </c>
      <c r="E3230" s="3" t="s">
        <v>3981</v>
      </c>
      <c r="F3230" s="3" t="s">
        <v>8775</v>
      </c>
      <c r="G3230" s="3" t="s">
        <v>332</v>
      </c>
      <c r="H3230" s="3"/>
      <c r="I3230" s="2"/>
      <c r="J3230" s="2"/>
      <c r="L3230" s="2"/>
      <c r="M3230" s="3" t="s">
        <v>465</v>
      </c>
      <c r="N3230" s="3"/>
      <c r="O3230" s="3" t="s">
        <v>8774</v>
      </c>
      <c r="P3230" s="2"/>
      <c r="Q3230" s="2"/>
      <c r="S3230" s="2"/>
    </row>
    <row r="3231" spans="1:19" ht="15.75" customHeight="1">
      <c r="A3231" s="3" t="s">
        <v>465</v>
      </c>
      <c r="B3231" s="3" t="s">
        <v>8751</v>
      </c>
      <c r="C3231" s="3" t="s">
        <v>8776</v>
      </c>
      <c r="D3231" s="3" t="s">
        <v>8753</v>
      </c>
      <c r="E3231" s="3" t="s">
        <v>8777</v>
      </c>
      <c r="F3231" s="3" t="s">
        <v>8778</v>
      </c>
      <c r="G3231" s="3" t="s">
        <v>332</v>
      </c>
      <c r="H3231" s="3"/>
      <c r="I3231" s="2"/>
      <c r="J3231" s="2"/>
      <c r="L3231" s="2"/>
      <c r="M3231" s="3" t="s">
        <v>465</v>
      </c>
      <c r="N3231" s="3"/>
      <c r="O3231" s="3" t="s">
        <v>8776</v>
      </c>
      <c r="P3231" s="2"/>
      <c r="Q3231" s="2"/>
      <c r="S3231" s="2"/>
    </row>
    <row r="3232" spans="1:19" ht="15.75" customHeight="1">
      <c r="A3232" s="3" t="s">
        <v>465</v>
      </c>
      <c r="B3232" s="3" t="s">
        <v>8751</v>
      </c>
      <c r="C3232" s="3" t="s">
        <v>8779</v>
      </c>
      <c r="D3232" s="3" t="s">
        <v>8753</v>
      </c>
      <c r="E3232" s="3" t="s">
        <v>8780</v>
      </c>
      <c r="F3232" s="3" t="s">
        <v>8781</v>
      </c>
      <c r="G3232" s="3" t="s">
        <v>332</v>
      </c>
      <c r="H3232" s="3"/>
      <c r="I3232" s="2"/>
      <c r="J3232" s="2"/>
      <c r="L3232" s="2"/>
      <c r="M3232" s="3" t="s">
        <v>465</v>
      </c>
      <c r="N3232" s="3"/>
      <c r="O3232" s="3" t="s">
        <v>8779</v>
      </c>
      <c r="P3232" s="2"/>
      <c r="Q3232" s="2"/>
      <c r="S3232" s="2"/>
    </row>
    <row r="3233" spans="1:19" ht="15.75" customHeight="1">
      <c r="A3233" s="3" t="s">
        <v>465</v>
      </c>
      <c r="B3233" s="3" t="s">
        <v>8751</v>
      </c>
      <c r="C3233" s="3" t="s">
        <v>8782</v>
      </c>
      <c r="D3233" s="3" t="s">
        <v>8753</v>
      </c>
      <c r="E3233" s="3" t="s">
        <v>8783</v>
      </c>
      <c r="F3233" s="3" t="s">
        <v>8784</v>
      </c>
      <c r="G3233" s="3" t="s">
        <v>332</v>
      </c>
      <c r="H3233" s="3"/>
      <c r="I3233" s="2"/>
      <c r="J3233" s="2"/>
      <c r="L3233" s="2"/>
      <c r="M3233" s="3" t="s">
        <v>465</v>
      </c>
      <c r="N3233" s="3"/>
      <c r="O3233" s="3" t="s">
        <v>8782</v>
      </c>
      <c r="P3233" s="2"/>
      <c r="Q3233" s="2"/>
      <c r="S3233" s="2"/>
    </row>
    <row r="3234" spans="1:19" ht="15.75" customHeight="1">
      <c r="A3234" s="3" t="s">
        <v>465</v>
      </c>
      <c r="B3234" s="3" t="s">
        <v>8751</v>
      </c>
      <c r="C3234" s="3" t="s">
        <v>8785</v>
      </c>
      <c r="D3234" s="3" t="s">
        <v>8753</v>
      </c>
      <c r="E3234" s="3" t="s">
        <v>8786</v>
      </c>
      <c r="F3234" s="3" t="s">
        <v>8787</v>
      </c>
      <c r="G3234" s="3" t="s">
        <v>332</v>
      </c>
      <c r="H3234" s="3"/>
      <c r="I3234" s="2"/>
      <c r="J3234" s="2"/>
      <c r="L3234" s="2"/>
      <c r="M3234" s="3" t="s">
        <v>465</v>
      </c>
      <c r="N3234" s="3"/>
      <c r="O3234" s="3" t="s">
        <v>8785</v>
      </c>
      <c r="P3234" s="2"/>
      <c r="Q3234" s="2"/>
      <c r="S3234" s="2"/>
    </row>
    <row r="3235" spans="1:19" ht="15.75" customHeight="1">
      <c r="A3235" s="3" t="s">
        <v>465</v>
      </c>
      <c r="B3235" s="3" t="s">
        <v>8751</v>
      </c>
      <c r="C3235" s="3" t="s">
        <v>8788</v>
      </c>
      <c r="D3235" s="3" t="s">
        <v>8753</v>
      </c>
      <c r="E3235" s="3" t="s">
        <v>8789</v>
      </c>
      <c r="F3235" s="3" t="s">
        <v>8790</v>
      </c>
      <c r="G3235" s="3" t="s">
        <v>332</v>
      </c>
      <c r="H3235" s="3"/>
      <c r="I3235" s="2"/>
      <c r="J3235" s="2"/>
      <c r="L3235" s="2"/>
      <c r="M3235" s="3" t="s">
        <v>465</v>
      </c>
      <c r="N3235" s="3"/>
      <c r="O3235" s="3" t="s">
        <v>8788</v>
      </c>
      <c r="P3235" s="2"/>
      <c r="Q3235" s="2"/>
      <c r="S3235" s="2"/>
    </row>
    <row r="3236" spans="1:19" ht="15.75" customHeight="1">
      <c r="A3236" s="3" t="s">
        <v>465</v>
      </c>
      <c r="B3236" s="3" t="s">
        <v>8751</v>
      </c>
      <c r="C3236" s="3" t="s">
        <v>8791</v>
      </c>
      <c r="D3236" s="3" t="s">
        <v>8753</v>
      </c>
      <c r="E3236" s="3" t="s">
        <v>8792</v>
      </c>
      <c r="F3236" s="3" t="s">
        <v>8793</v>
      </c>
      <c r="G3236" s="3" t="s">
        <v>332</v>
      </c>
      <c r="H3236" s="3"/>
      <c r="I3236" s="2"/>
      <c r="J3236" s="2"/>
      <c r="L3236" s="2"/>
      <c r="M3236" s="3" t="s">
        <v>465</v>
      </c>
      <c r="N3236" s="3"/>
      <c r="O3236" s="3" t="s">
        <v>8791</v>
      </c>
      <c r="P3236" s="2"/>
      <c r="Q3236" s="2"/>
      <c r="S3236" s="2"/>
    </row>
    <row r="3237" spans="1:19" ht="15.75" customHeight="1">
      <c r="A3237" s="3" t="s">
        <v>465</v>
      </c>
      <c r="B3237" s="3" t="s">
        <v>8751</v>
      </c>
      <c r="C3237" s="3" t="s">
        <v>8794</v>
      </c>
      <c r="D3237" s="3" t="s">
        <v>8753</v>
      </c>
      <c r="E3237" s="3" t="s">
        <v>3989</v>
      </c>
      <c r="F3237" s="3" t="s">
        <v>8795</v>
      </c>
      <c r="G3237" s="3" t="s">
        <v>332</v>
      </c>
      <c r="H3237" s="3"/>
      <c r="I3237" s="2"/>
      <c r="J3237" s="2"/>
      <c r="L3237" s="2"/>
      <c r="M3237" s="3" t="s">
        <v>465</v>
      </c>
      <c r="N3237" s="3"/>
      <c r="O3237" s="3" t="s">
        <v>8794</v>
      </c>
      <c r="P3237" s="2"/>
      <c r="Q3237" s="2"/>
      <c r="S3237" s="2"/>
    </row>
    <row r="3238" spans="1:19" ht="15.75" customHeight="1">
      <c r="A3238" s="3" t="s">
        <v>465</v>
      </c>
      <c r="B3238" s="3" t="s">
        <v>8751</v>
      </c>
      <c r="C3238" s="3" t="s">
        <v>8796</v>
      </c>
      <c r="D3238" s="3" t="s">
        <v>8753</v>
      </c>
      <c r="E3238" s="3" t="s">
        <v>8797</v>
      </c>
      <c r="F3238" s="3" t="s">
        <v>8798</v>
      </c>
      <c r="G3238" s="3" t="s">
        <v>332</v>
      </c>
      <c r="H3238" s="3"/>
      <c r="I3238" s="2"/>
      <c r="J3238" s="2"/>
      <c r="L3238" s="2"/>
      <c r="M3238" s="3" t="s">
        <v>465</v>
      </c>
      <c r="N3238" s="3"/>
      <c r="O3238" s="3" t="s">
        <v>8796</v>
      </c>
      <c r="P3238" s="2"/>
      <c r="Q3238" s="2"/>
      <c r="S3238" s="2"/>
    </row>
    <row r="3239" spans="1:19" ht="15.75" customHeight="1">
      <c r="A3239" s="3" t="s">
        <v>465</v>
      </c>
      <c r="B3239" s="3" t="s">
        <v>8751</v>
      </c>
      <c r="C3239" s="3" t="s">
        <v>7990</v>
      </c>
      <c r="D3239" s="3" t="s">
        <v>8753</v>
      </c>
      <c r="E3239" s="3" t="s">
        <v>3986</v>
      </c>
      <c r="F3239" s="3" t="s">
        <v>8799</v>
      </c>
      <c r="G3239" s="3" t="s">
        <v>332</v>
      </c>
      <c r="H3239" s="3"/>
      <c r="I3239" s="2"/>
      <c r="J3239" s="2"/>
      <c r="L3239" s="2"/>
      <c r="M3239" s="3" t="s">
        <v>465</v>
      </c>
      <c r="N3239" s="3"/>
      <c r="O3239" s="3" t="s">
        <v>7990</v>
      </c>
      <c r="P3239" s="2"/>
      <c r="Q3239" s="2"/>
      <c r="S3239" s="2"/>
    </row>
    <row r="3240" spans="1:19" ht="15.75" customHeight="1">
      <c r="A3240" s="3" t="s">
        <v>465</v>
      </c>
      <c r="B3240" s="3" t="s">
        <v>8751</v>
      </c>
      <c r="C3240" s="3" t="s">
        <v>6460</v>
      </c>
      <c r="D3240" s="3" t="s">
        <v>8800</v>
      </c>
      <c r="E3240" s="3" t="s">
        <v>8801</v>
      </c>
      <c r="F3240" s="3" t="s">
        <v>8802</v>
      </c>
      <c r="G3240" s="3" t="s">
        <v>741</v>
      </c>
      <c r="H3240" s="3"/>
      <c r="I3240" s="2"/>
      <c r="J3240" s="2"/>
      <c r="L3240" s="2"/>
      <c r="M3240" s="3" t="s">
        <v>465</v>
      </c>
      <c r="N3240" s="3"/>
      <c r="O3240" s="3" t="s">
        <v>6460</v>
      </c>
      <c r="P3240" s="2"/>
      <c r="Q3240" s="2"/>
      <c r="S3240" s="2"/>
    </row>
    <row r="3241" spans="1:19" ht="15.75" customHeight="1">
      <c r="A3241" s="3" t="s">
        <v>465</v>
      </c>
      <c r="B3241" s="3" t="s">
        <v>8751</v>
      </c>
      <c r="C3241" s="3" t="s">
        <v>8803</v>
      </c>
      <c r="D3241" s="3" t="s">
        <v>8800</v>
      </c>
      <c r="E3241" s="3" t="s">
        <v>8804</v>
      </c>
      <c r="F3241" s="3" t="s">
        <v>8805</v>
      </c>
      <c r="G3241" s="3" t="s">
        <v>745</v>
      </c>
      <c r="H3241" s="3"/>
      <c r="I3241" s="2"/>
      <c r="J3241" s="2"/>
      <c r="L3241" s="2"/>
      <c r="M3241" s="3" t="s">
        <v>465</v>
      </c>
      <c r="N3241" s="3"/>
      <c r="O3241" s="3" t="s">
        <v>8803</v>
      </c>
      <c r="P3241" s="2"/>
      <c r="Q3241" s="2"/>
      <c r="S3241" s="2"/>
    </row>
    <row r="3242" spans="1:19" ht="15.75" customHeight="1">
      <c r="A3242" s="3" t="s">
        <v>465</v>
      </c>
      <c r="B3242" s="3" t="s">
        <v>8751</v>
      </c>
      <c r="C3242" s="3" t="s">
        <v>8806</v>
      </c>
      <c r="D3242" s="3" t="s">
        <v>8800</v>
      </c>
      <c r="E3242" s="3" t="s">
        <v>3577</v>
      </c>
      <c r="F3242" s="3" t="s">
        <v>8807</v>
      </c>
      <c r="G3242" s="3" t="s">
        <v>745</v>
      </c>
      <c r="H3242" s="3"/>
      <c r="I3242" s="2"/>
      <c r="J3242" s="2"/>
      <c r="L3242" s="2"/>
      <c r="M3242" s="3" t="s">
        <v>465</v>
      </c>
      <c r="N3242" s="3"/>
      <c r="O3242" s="3" t="s">
        <v>8806</v>
      </c>
      <c r="P3242" s="2"/>
      <c r="Q3242" s="2"/>
      <c r="S3242" s="2"/>
    </row>
    <row r="3243" spans="1:19" ht="15.75" customHeight="1">
      <c r="A3243" s="3" t="s">
        <v>465</v>
      </c>
      <c r="B3243" s="3" t="s">
        <v>8751</v>
      </c>
      <c r="C3243" s="3" t="s">
        <v>8808</v>
      </c>
      <c r="D3243" s="3" t="s">
        <v>8800</v>
      </c>
      <c r="E3243" s="3" t="s">
        <v>3829</v>
      </c>
      <c r="F3243" s="3" t="s">
        <v>8809</v>
      </c>
      <c r="G3243" s="3" t="s">
        <v>745</v>
      </c>
      <c r="H3243" s="3"/>
      <c r="I3243" s="2"/>
      <c r="J3243" s="2"/>
      <c r="L3243" s="2"/>
      <c r="M3243" s="3" t="s">
        <v>465</v>
      </c>
      <c r="N3243" s="3"/>
      <c r="O3243" s="3" t="s">
        <v>8808</v>
      </c>
      <c r="P3243" s="2"/>
      <c r="Q3243" s="2"/>
      <c r="S3243" s="2"/>
    </row>
    <row r="3244" spans="1:19" ht="15.75" customHeight="1">
      <c r="A3244" s="3" t="s">
        <v>465</v>
      </c>
      <c r="B3244" s="3" t="s">
        <v>8751</v>
      </c>
      <c r="C3244" s="3" t="s">
        <v>8810</v>
      </c>
      <c r="D3244" s="3" t="s">
        <v>8800</v>
      </c>
      <c r="E3244" s="3" t="s">
        <v>1525</v>
      </c>
      <c r="F3244" s="3" t="s">
        <v>8811</v>
      </c>
      <c r="G3244" s="3" t="s">
        <v>745</v>
      </c>
      <c r="H3244" s="3"/>
      <c r="I3244" s="2"/>
      <c r="J3244" s="2"/>
      <c r="L3244" s="2"/>
      <c r="M3244" s="3" t="s">
        <v>465</v>
      </c>
      <c r="N3244" s="3"/>
      <c r="O3244" s="3" t="s">
        <v>8810</v>
      </c>
      <c r="P3244" s="2"/>
      <c r="Q3244" s="2"/>
      <c r="S3244" s="2"/>
    </row>
    <row r="3245" spans="1:19" ht="15.75" customHeight="1">
      <c r="A3245" s="3" t="s">
        <v>465</v>
      </c>
      <c r="B3245" s="3" t="s">
        <v>8751</v>
      </c>
      <c r="C3245" s="3" t="s">
        <v>8812</v>
      </c>
      <c r="D3245" s="3" t="s">
        <v>8800</v>
      </c>
      <c r="E3245" s="3" t="s">
        <v>8813</v>
      </c>
      <c r="F3245" s="3" t="s">
        <v>8814</v>
      </c>
      <c r="G3245" s="3" t="s">
        <v>745</v>
      </c>
      <c r="H3245" s="3"/>
      <c r="I3245" s="2"/>
      <c r="J3245" s="2"/>
      <c r="L3245" s="2"/>
      <c r="M3245" s="3" t="s">
        <v>465</v>
      </c>
      <c r="N3245" s="3"/>
      <c r="O3245" s="3" t="s">
        <v>8812</v>
      </c>
      <c r="P3245" s="2"/>
      <c r="Q3245" s="2"/>
      <c r="S3245" s="2"/>
    </row>
    <row r="3246" spans="1:19" ht="15.75" customHeight="1">
      <c r="A3246" s="3" t="s">
        <v>465</v>
      </c>
      <c r="B3246" s="3" t="s">
        <v>8751</v>
      </c>
      <c r="C3246" s="3" t="s">
        <v>8815</v>
      </c>
      <c r="D3246" s="3" t="s">
        <v>8800</v>
      </c>
      <c r="E3246" s="3" t="s">
        <v>8816</v>
      </c>
      <c r="F3246" s="3" t="s">
        <v>8817</v>
      </c>
      <c r="G3246" s="3" t="s">
        <v>745</v>
      </c>
      <c r="H3246" s="3"/>
      <c r="I3246" s="2"/>
      <c r="J3246" s="2"/>
      <c r="L3246" s="2"/>
      <c r="M3246" s="3" t="s">
        <v>465</v>
      </c>
      <c r="N3246" s="3"/>
      <c r="O3246" s="3" t="s">
        <v>8815</v>
      </c>
      <c r="P3246" s="2"/>
      <c r="Q3246" s="2"/>
      <c r="S3246" s="2"/>
    </row>
    <row r="3247" spans="1:19" ht="15.75" customHeight="1">
      <c r="A3247" s="3" t="s">
        <v>465</v>
      </c>
      <c r="B3247" s="3" t="s">
        <v>8751</v>
      </c>
      <c r="C3247" s="3" t="s">
        <v>8818</v>
      </c>
      <c r="D3247" s="3" t="s">
        <v>8800</v>
      </c>
      <c r="E3247" s="3" t="s">
        <v>8819</v>
      </c>
      <c r="F3247" s="3" t="s">
        <v>8820</v>
      </c>
      <c r="G3247" s="3" t="s">
        <v>745</v>
      </c>
      <c r="H3247" s="3"/>
      <c r="I3247" s="2"/>
      <c r="J3247" s="2"/>
      <c r="L3247" s="2"/>
      <c r="M3247" s="3" t="s">
        <v>465</v>
      </c>
      <c r="N3247" s="3"/>
      <c r="O3247" s="3" t="s">
        <v>8818</v>
      </c>
      <c r="P3247" s="2"/>
      <c r="Q3247" s="2"/>
      <c r="S3247" s="2"/>
    </row>
    <row r="3248" spans="1:19" ht="15.75" customHeight="1">
      <c r="A3248" s="3" t="s">
        <v>465</v>
      </c>
      <c r="B3248" s="3" t="s">
        <v>8751</v>
      </c>
      <c r="C3248" s="3" t="s">
        <v>8821</v>
      </c>
      <c r="D3248" s="3" t="s">
        <v>8800</v>
      </c>
      <c r="E3248" s="3" t="s">
        <v>8822</v>
      </c>
      <c r="F3248" s="3" t="s">
        <v>8823</v>
      </c>
      <c r="G3248" s="3" t="s">
        <v>745</v>
      </c>
      <c r="H3248" s="3"/>
      <c r="I3248" s="2"/>
      <c r="J3248" s="2"/>
      <c r="L3248" s="2"/>
      <c r="M3248" s="3" t="s">
        <v>465</v>
      </c>
      <c r="N3248" s="3"/>
      <c r="O3248" s="3" t="s">
        <v>8821</v>
      </c>
      <c r="P3248" s="2"/>
      <c r="Q3248" s="2"/>
      <c r="S3248" s="2"/>
    </row>
    <row r="3249" spans="1:19" ht="15.75" customHeight="1">
      <c r="A3249" s="3" t="s">
        <v>465</v>
      </c>
      <c r="B3249" s="3" t="s">
        <v>8751</v>
      </c>
      <c r="C3249" s="3" t="s">
        <v>8824</v>
      </c>
      <c r="D3249" s="3" t="s">
        <v>8800</v>
      </c>
      <c r="E3249" s="3" t="s">
        <v>8825</v>
      </c>
      <c r="F3249" s="3" t="s">
        <v>8826</v>
      </c>
      <c r="G3249" s="3" t="s">
        <v>745</v>
      </c>
      <c r="H3249" s="3"/>
      <c r="I3249" s="2"/>
      <c r="J3249" s="2"/>
      <c r="L3249" s="2"/>
      <c r="M3249" s="3" t="s">
        <v>465</v>
      </c>
      <c r="N3249" s="3"/>
      <c r="O3249" s="3" t="s">
        <v>8824</v>
      </c>
      <c r="P3249" s="2"/>
      <c r="Q3249" s="2"/>
      <c r="S3249" s="2"/>
    </row>
    <row r="3250" spans="1:19" ht="15.75" customHeight="1">
      <c r="A3250" s="3" t="s">
        <v>465</v>
      </c>
      <c r="B3250" s="3" t="s">
        <v>8751</v>
      </c>
      <c r="C3250" s="3" t="s">
        <v>8827</v>
      </c>
      <c r="D3250" s="3" t="s">
        <v>8800</v>
      </c>
      <c r="E3250" s="3" t="s">
        <v>8828</v>
      </c>
      <c r="F3250" s="3" t="s">
        <v>8829</v>
      </c>
      <c r="G3250" s="3" t="s">
        <v>745</v>
      </c>
      <c r="H3250" s="3"/>
      <c r="I3250" s="2"/>
      <c r="J3250" s="2"/>
      <c r="L3250" s="2"/>
      <c r="M3250" s="3" t="s">
        <v>465</v>
      </c>
      <c r="N3250" s="3"/>
      <c r="O3250" s="3" t="s">
        <v>8827</v>
      </c>
      <c r="P3250" s="2"/>
      <c r="Q3250" s="2"/>
      <c r="S3250" s="2"/>
    </row>
    <row r="3251" spans="1:19" ht="15.75" customHeight="1">
      <c r="A3251" s="3" t="s">
        <v>465</v>
      </c>
      <c r="B3251" s="3" t="s">
        <v>8751</v>
      </c>
      <c r="C3251" s="3" t="s">
        <v>8830</v>
      </c>
      <c r="D3251" s="3" t="s">
        <v>8800</v>
      </c>
      <c r="E3251" s="3" t="s">
        <v>8831</v>
      </c>
      <c r="F3251" s="3" t="s">
        <v>8832</v>
      </c>
      <c r="G3251" s="3" t="s">
        <v>745</v>
      </c>
      <c r="H3251" s="3"/>
      <c r="I3251" s="2"/>
      <c r="J3251" s="2"/>
      <c r="L3251" s="2"/>
      <c r="M3251" s="3" t="s">
        <v>465</v>
      </c>
      <c r="N3251" s="3"/>
      <c r="O3251" s="3" t="s">
        <v>8830</v>
      </c>
      <c r="P3251" s="2"/>
      <c r="Q3251" s="2"/>
      <c r="S3251" s="2"/>
    </row>
    <row r="3252" spans="1:19" ht="15.75" customHeight="1">
      <c r="A3252" s="3" t="s">
        <v>465</v>
      </c>
      <c r="B3252" s="3" t="s">
        <v>8751</v>
      </c>
      <c r="C3252" s="3" t="s">
        <v>8833</v>
      </c>
      <c r="D3252" s="3" t="s">
        <v>8800</v>
      </c>
      <c r="E3252" s="3" t="s">
        <v>3826</v>
      </c>
      <c r="F3252" s="3" t="s">
        <v>8834</v>
      </c>
      <c r="G3252" s="3" t="s">
        <v>745</v>
      </c>
      <c r="H3252" s="3"/>
      <c r="I3252" s="2"/>
      <c r="J3252" s="2"/>
      <c r="L3252" s="2"/>
      <c r="M3252" s="3" t="s">
        <v>465</v>
      </c>
      <c r="N3252" s="3"/>
      <c r="O3252" s="3" t="s">
        <v>8833</v>
      </c>
      <c r="P3252" s="2"/>
      <c r="Q3252" s="2"/>
      <c r="S3252" s="2"/>
    </row>
    <row r="3253" spans="1:19" ht="15.75" customHeight="1">
      <c r="A3253" s="3" t="s">
        <v>465</v>
      </c>
      <c r="B3253" s="3" t="s">
        <v>8751</v>
      </c>
      <c r="C3253" s="3" t="s">
        <v>8835</v>
      </c>
      <c r="D3253" s="3" t="s">
        <v>8800</v>
      </c>
      <c r="E3253" s="3" t="s">
        <v>1607</v>
      </c>
      <c r="F3253" s="3" t="s">
        <v>8836</v>
      </c>
      <c r="G3253" s="3" t="s">
        <v>745</v>
      </c>
      <c r="H3253" s="3"/>
      <c r="I3253" s="2"/>
      <c r="J3253" s="2"/>
      <c r="L3253" s="2"/>
      <c r="M3253" s="3" t="s">
        <v>465</v>
      </c>
      <c r="N3253" s="3"/>
      <c r="O3253" s="3" t="s">
        <v>8835</v>
      </c>
      <c r="P3253" s="2"/>
      <c r="Q3253" s="2"/>
      <c r="S3253" s="2"/>
    </row>
    <row r="3254" spans="1:19" ht="15.75" customHeight="1">
      <c r="A3254" s="3" t="s">
        <v>469</v>
      </c>
      <c r="B3254" s="3" t="s">
        <v>8751</v>
      </c>
      <c r="C3254" s="3" t="s">
        <v>8837</v>
      </c>
      <c r="D3254" s="3" t="s">
        <v>8838</v>
      </c>
      <c r="E3254" s="3" t="s">
        <v>8839</v>
      </c>
      <c r="F3254" s="3" t="s">
        <v>8840</v>
      </c>
      <c r="G3254" s="3" t="s">
        <v>741</v>
      </c>
      <c r="H3254" s="3"/>
      <c r="I3254" s="2"/>
      <c r="J3254" s="2"/>
      <c r="L3254" s="2"/>
      <c r="M3254" s="3" t="s">
        <v>469</v>
      </c>
      <c r="N3254" s="3"/>
      <c r="O3254" s="3" t="s">
        <v>8837</v>
      </c>
      <c r="P3254" s="2"/>
      <c r="Q3254" s="2"/>
      <c r="S3254" s="2"/>
    </row>
    <row r="3255" spans="1:19" ht="15.75" customHeight="1">
      <c r="A3255" s="3" t="s">
        <v>469</v>
      </c>
      <c r="B3255" s="3" t="s">
        <v>8751</v>
      </c>
      <c r="C3255" s="3" t="s">
        <v>8841</v>
      </c>
      <c r="D3255" s="3" t="s">
        <v>8838</v>
      </c>
      <c r="E3255" s="3" t="s">
        <v>8842</v>
      </c>
      <c r="F3255" s="3" t="s">
        <v>8843</v>
      </c>
      <c r="G3255" s="3" t="s">
        <v>745</v>
      </c>
      <c r="H3255" s="3"/>
      <c r="I3255" s="2"/>
      <c r="J3255" s="2"/>
      <c r="L3255" s="2"/>
      <c r="M3255" s="3" t="s">
        <v>469</v>
      </c>
      <c r="N3255" s="3"/>
      <c r="O3255" s="3" t="s">
        <v>8841</v>
      </c>
      <c r="P3255" s="2"/>
      <c r="Q3255" s="2"/>
      <c r="S3255" s="2"/>
    </row>
    <row r="3256" spans="1:19" ht="15.75" customHeight="1">
      <c r="A3256" s="3" t="s">
        <v>469</v>
      </c>
      <c r="B3256" s="3" t="s">
        <v>8751</v>
      </c>
      <c r="C3256" s="3" t="s">
        <v>4283</v>
      </c>
      <c r="D3256" s="3" t="s">
        <v>8838</v>
      </c>
      <c r="E3256" s="3" t="s">
        <v>8844</v>
      </c>
      <c r="F3256" s="3" t="s">
        <v>8845</v>
      </c>
      <c r="G3256" s="3" t="s">
        <v>745</v>
      </c>
      <c r="H3256" s="3"/>
      <c r="I3256" s="2"/>
      <c r="J3256" s="2"/>
      <c r="L3256" s="2"/>
      <c r="M3256" s="3" t="s">
        <v>469</v>
      </c>
      <c r="N3256" s="3"/>
      <c r="O3256" s="3" t="s">
        <v>4283</v>
      </c>
      <c r="P3256" s="2"/>
      <c r="Q3256" s="2"/>
      <c r="S3256" s="2"/>
    </row>
    <row r="3257" spans="1:19" ht="15.75" customHeight="1">
      <c r="A3257" s="3" t="s">
        <v>469</v>
      </c>
      <c r="B3257" s="3" t="s">
        <v>8751</v>
      </c>
      <c r="C3257" s="3" t="s">
        <v>8846</v>
      </c>
      <c r="D3257" s="3" t="s">
        <v>8838</v>
      </c>
      <c r="E3257" s="3" t="s">
        <v>4546</v>
      </c>
      <c r="F3257" s="3" t="s">
        <v>8847</v>
      </c>
      <c r="G3257" s="3" t="s">
        <v>745</v>
      </c>
      <c r="H3257" s="3"/>
      <c r="I3257" s="2"/>
      <c r="J3257" s="2"/>
      <c r="L3257" s="2"/>
      <c r="M3257" s="3" t="s">
        <v>469</v>
      </c>
      <c r="N3257" s="3"/>
      <c r="O3257" s="3" t="s">
        <v>8846</v>
      </c>
      <c r="P3257" s="2"/>
      <c r="Q3257" s="2"/>
      <c r="S3257" s="2"/>
    </row>
    <row r="3258" spans="1:19" ht="15.75" customHeight="1">
      <c r="A3258" s="3" t="s">
        <v>469</v>
      </c>
      <c r="B3258" s="3" t="s">
        <v>8751</v>
      </c>
      <c r="C3258" s="3" t="s">
        <v>8253</v>
      </c>
      <c r="D3258" s="3" t="s">
        <v>8838</v>
      </c>
      <c r="E3258" s="3" t="s">
        <v>8848</v>
      </c>
      <c r="F3258" s="3" t="s">
        <v>8849</v>
      </c>
      <c r="G3258" s="3" t="s">
        <v>745</v>
      </c>
      <c r="H3258" s="3"/>
      <c r="I3258" s="2"/>
      <c r="J3258" s="2"/>
      <c r="L3258" s="2"/>
      <c r="M3258" s="3" t="s">
        <v>469</v>
      </c>
      <c r="N3258" s="3"/>
      <c r="O3258" s="3" t="s">
        <v>8253</v>
      </c>
      <c r="P3258" s="2"/>
      <c r="Q3258" s="2"/>
      <c r="S3258" s="2"/>
    </row>
    <row r="3259" spans="1:19" ht="15.75" customHeight="1">
      <c r="A3259" s="3" t="s">
        <v>469</v>
      </c>
      <c r="B3259" s="3" t="s">
        <v>8751</v>
      </c>
      <c r="C3259" s="3" t="s">
        <v>8850</v>
      </c>
      <c r="D3259" s="3" t="s">
        <v>8838</v>
      </c>
      <c r="E3259" s="3" t="s">
        <v>8851</v>
      </c>
      <c r="F3259" s="3" t="s">
        <v>8852</v>
      </c>
      <c r="G3259" s="3" t="s">
        <v>745</v>
      </c>
      <c r="H3259" s="3"/>
      <c r="I3259" s="2"/>
      <c r="J3259" s="2"/>
      <c r="L3259" s="2"/>
      <c r="M3259" s="3" t="s">
        <v>469</v>
      </c>
      <c r="N3259" s="3"/>
      <c r="O3259" s="3" t="s">
        <v>8850</v>
      </c>
      <c r="P3259" s="2"/>
      <c r="Q3259" s="2"/>
      <c r="S3259" s="2"/>
    </row>
    <row r="3260" spans="1:19" ht="15.75" customHeight="1">
      <c r="A3260" s="3" t="s">
        <v>469</v>
      </c>
      <c r="B3260" s="3" t="s">
        <v>8751</v>
      </c>
      <c r="C3260" s="3" t="s">
        <v>709</v>
      </c>
      <c r="D3260" s="3" t="s">
        <v>8838</v>
      </c>
      <c r="E3260" s="3" t="s">
        <v>8853</v>
      </c>
      <c r="F3260" s="3" t="s">
        <v>8854</v>
      </c>
      <c r="G3260" s="3" t="s">
        <v>745</v>
      </c>
      <c r="H3260" s="3"/>
      <c r="I3260" s="2"/>
      <c r="J3260" s="2"/>
      <c r="L3260" s="2"/>
      <c r="M3260" s="3" t="s">
        <v>469</v>
      </c>
      <c r="N3260" s="3"/>
      <c r="O3260" s="3" t="s">
        <v>709</v>
      </c>
      <c r="P3260" s="2"/>
      <c r="Q3260" s="2"/>
      <c r="S3260" s="2"/>
    </row>
    <row r="3261" spans="1:19" ht="15.75" customHeight="1">
      <c r="A3261" s="3" t="s">
        <v>469</v>
      </c>
      <c r="B3261" s="3" t="s">
        <v>8751</v>
      </c>
      <c r="C3261" s="3" t="s">
        <v>8855</v>
      </c>
      <c r="D3261" s="3" t="s">
        <v>8838</v>
      </c>
      <c r="E3261" s="3" t="s">
        <v>8856</v>
      </c>
      <c r="F3261" s="3" t="s">
        <v>8857</v>
      </c>
      <c r="G3261" s="3" t="s">
        <v>745</v>
      </c>
      <c r="H3261" s="3"/>
      <c r="I3261" s="2"/>
      <c r="J3261" s="2"/>
      <c r="L3261" s="2"/>
      <c r="M3261" s="3" t="s">
        <v>469</v>
      </c>
      <c r="N3261" s="3"/>
      <c r="O3261" s="3" t="s">
        <v>8855</v>
      </c>
      <c r="P3261" s="2"/>
      <c r="Q3261" s="2"/>
      <c r="S3261" s="2"/>
    </row>
    <row r="3262" spans="1:19" ht="15.75" customHeight="1">
      <c r="A3262" s="3" t="s">
        <v>469</v>
      </c>
      <c r="B3262" s="3" t="s">
        <v>8751</v>
      </c>
      <c r="C3262" s="3" t="s">
        <v>1755</v>
      </c>
      <c r="D3262" s="3" t="s">
        <v>8838</v>
      </c>
      <c r="E3262" s="3" t="s">
        <v>3822</v>
      </c>
      <c r="F3262" s="3" t="s">
        <v>8858</v>
      </c>
      <c r="G3262" s="3" t="s">
        <v>745</v>
      </c>
      <c r="H3262" s="3"/>
      <c r="I3262" s="2"/>
      <c r="J3262" s="2"/>
      <c r="L3262" s="2"/>
      <c r="M3262" s="3" t="s">
        <v>469</v>
      </c>
      <c r="N3262" s="3"/>
      <c r="O3262" s="3" t="s">
        <v>1755</v>
      </c>
      <c r="P3262" s="2"/>
      <c r="Q3262" s="2"/>
      <c r="S3262" s="2"/>
    </row>
    <row r="3263" spans="1:19" ht="15.75" customHeight="1">
      <c r="A3263" s="3" t="s">
        <v>469</v>
      </c>
      <c r="B3263" s="3" t="s">
        <v>8751</v>
      </c>
      <c r="C3263" s="3" t="s">
        <v>8859</v>
      </c>
      <c r="D3263" s="3" t="s">
        <v>8838</v>
      </c>
      <c r="E3263" s="3" t="s">
        <v>8860</v>
      </c>
      <c r="F3263" s="3" t="s">
        <v>8861</v>
      </c>
      <c r="G3263" s="3" t="s">
        <v>745</v>
      </c>
      <c r="H3263" s="3"/>
      <c r="I3263" s="2"/>
      <c r="J3263" s="2"/>
      <c r="L3263" s="2"/>
      <c r="M3263" s="3" t="s">
        <v>469</v>
      </c>
      <c r="N3263" s="3"/>
      <c r="O3263" s="3" t="s">
        <v>8859</v>
      </c>
      <c r="P3263" s="2"/>
      <c r="Q3263" s="2"/>
      <c r="S3263" s="2"/>
    </row>
    <row r="3264" spans="1:19" ht="15.75" customHeight="1">
      <c r="A3264" s="3" t="s">
        <v>469</v>
      </c>
      <c r="B3264" s="3" t="s">
        <v>8751</v>
      </c>
      <c r="C3264" s="3" t="s">
        <v>3516</v>
      </c>
      <c r="D3264" s="3" t="s">
        <v>8838</v>
      </c>
      <c r="E3264" s="3" t="s">
        <v>852</v>
      </c>
      <c r="F3264" s="3" t="s">
        <v>8862</v>
      </c>
      <c r="G3264" s="3" t="s">
        <v>745</v>
      </c>
      <c r="H3264" s="3"/>
      <c r="I3264" s="2"/>
      <c r="J3264" s="2"/>
      <c r="L3264" s="2"/>
      <c r="M3264" s="3" t="s">
        <v>469</v>
      </c>
      <c r="N3264" s="3"/>
      <c r="O3264" s="3" t="s">
        <v>3516</v>
      </c>
      <c r="P3264" s="2"/>
      <c r="Q3264" s="2"/>
      <c r="S3264" s="2"/>
    </row>
    <row r="3265" spans="1:19" ht="15.75" customHeight="1">
      <c r="A3265" s="3" t="s">
        <v>469</v>
      </c>
      <c r="B3265" s="3" t="s">
        <v>8751</v>
      </c>
      <c r="C3265" s="3" t="s">
        <v>8863</v>
      </c>
      <c r="D3265" s="3" t="s">
        <v>8838</v>
      </c>
      <c r="E3265" s="3" t="s">
        <v>8864</v>
      </c>
      <c r="F3265" s="3" t="s">
        <v>8865</v>
      </c>
      <c r="G3265" s="3" t="s">
        <v>745</v>
      </c>
      <c r="H3265" s="3"/>
      <c r="I3265" s="2"/>
      <c r="J3265" s="2"/>
      <c r="L3265" s="2"/>
      <c r="M3265" s="3" t="s">
        <v>469</v>
      </c>
      <c r="N3265" s="3"/>
      <c r="O3265" s="3" t="s">
        <v>8863</v>
      </c>
      <c r="P3265" s="2"/>
      <c r="Q3265" s="2"/>
      <c r="S3265" s="2"/>
    </row>
    <row r="3266" spans="1:19" ht="15.75" customHeight="1">
      <c r="A3266" s="3" t="s">
        <v>469</v>
      </c>
      <c r="B3266" s="3" t="s">
        <v>8751</v>
      </c>
      <c r="C3266" s="3" t="s">
        <v>8866</v>
      </c>
      <c r="D3266" s="3" t="s">
        <v>8838</v>
      </c>
      <c r="E3266" s="3" t="s">
        <v>8606</v>
      </c>
      <c r="F3266" s="3" t="s">
        <v>8867</v>
      </c>
      <c r="G3266" s="3" t="s">
        <v>745</v>
      </c>
      <c r="H3266" s="3"/>
      <c r="I3266" s="2"/>
      <c r="J3266" s="2"/>
      <c r="L3266" s="2"/>
      <c r="M3266" s="3" t="s">
        <v>469</v>
      </c>
      <c r="N3266" s="3"/>
      <c r="O3266" s="3" t="s">
        <v>8866</v>
      </c>
      <c r="P3266" s="2"/>
      <c r="Q3266" s="2"/>
      <c r="S3266" s="2"/>
    </row>
    <row r="3267" spans="1:19" ht="15.75" customHeight="1">
      <c r="A3267" s="3" t="s">
        <v>469</v>
      </c>
      <c r="B3267" s="3" t="s">
        <v>8751</v>
      </c>
      <c r="C3267" s="3" t="s">
        <v>8594</v>
      </c>
      <c r="D3267" s="3" t="s">
        <v>8838</v>
      </c>
      <c r="E3267" s="3" t="s">
        <v>8868</v>
      </c>
      <c r="F3267" s="3" t="s">
        <v>8869</v>
      </c>
      <c r="G3267" s="3" t="s">
        <v>745</v>
      </c>
      <c r="H3267" s="3"/>
      <c r="I3267" s="2"/>
      <c r="J3267" s="2"/>
      <c r="L3267" s="2"/>
      <c r="M3267" s="3" t="s">
        <v>469</v>
      </c>
      <c r="N3267" s="3"/>
      <c r="O3267" s="3" t="s">
        <v>8594</v>
      </c>
      <c r="P3267" s="2"/>
      <c r="Q3267" s="2"/>
      <c r="S3267" s="2"/>
    </row>
    <row r="3268" spans="1:19" ht="15.75" customHeight="1">
      <c r="A3268" s="3" t="s">
        <v>469</v>
      </c>
      <c r="B3268" s="3" t="s">
        <v>8751</v>
      </c>
      <c r="C3268" s="3" t="s">
        <v>8127</v>
      </c>
      <c r="D3268" s="3" t="s">
        <v>8838</v>
      </c>
      <c r="E3268" s="3" t="s">
        <v>8870</v>
      </c>
      <c r="F3268" s="3" t="s">
        <v>8871</v>
      </c>
      <c r="G3268" s="3" t="s">
        <v>745</v>
      </c>
      <c r="H3268" s="3"/>
      <c r="I3268" s="2"/>
      <c r="J3268" s="2"/>
      <c r="L3268" s="2"/>
      <c r="M3268" s="3" t="s">
        <v>469</v>
      </c>
      <c r="N3268" s="3"/>
      <c r="O3268" s="3" t="s">
        <v>8127</v>
      </c>
      <c r="P3268" s="2"/>
      <c r="Q3268" s="2"/>
      <c r="S3268" s="2"/>
    </row>
    <row r="3269" spans="1:19" ht="15.75" customHeight="1">
      <c r="A3269" s="3" t="s">
        <v>469</v>
      </c>
      <c r="B3269" s="3" t="s">
        <v>8751</v>
      </c>
      <c r="C3269" s="3" t="s">
        <v>8872</v>
      </c>
      <c r="D3269" s="3" t="s">
        <v>8838</v>
      </c>
      <c r="E3269" s="3" t="s">
        <v>6507</v>
      </c>
      <c r="F3269" s="3" t="s">
        <v>8873</v>
      </c>
      <c r="G3269" s="3" t="s">
        <v>745</v>
      </c>
      <c r="H3269" s="3"/>
      <c r="I3269" s="2"/>
      <c r="J3269" s="2"/>
      <c r="L3269" s="2"/>
      <c r="M3269" s="3" t="s">
        <v>469</v>
      </c>
      <c r="N3269" s="3"/>
      <c r="O3269" s="3" t="s">
        <v>8872</v>
      </c>
      <c r="P3269" s="2"/>
      <c r="Q3269" s="2"/>
      <c r="S3269" s="2"/>
    </row>
    <row r="3270" spans="1:19" ht="15.75" customHeight="1">
      <c r="A3270" s="3" t="s">
        <v>469</v>
      </c>
      <c r="B3270" s="3" t="s">
        <v>8751</v>
      </c>
      <c r="C3270" s="3" t="s">
        <v>7147</v>
      </c>
      <c r="D3270" s="3" t="s">
        <v>8838</v>
      </c>
      <c r="E3270" s="3" t="s">
        <v>8874</v>
      </c>
      <c r="F3270" s="3" t="s">
        <v>8875</v>
      </c>
      <c r="G3270" s="3" t="s">
        <v>745</v>
      </c>
      <c r="H3270" s="3"/>
      <c r="I3270" s="2"/>
      <c r="J3270" s="2"/>
      <c r="L3270" s="2"/>
      <c r="M3270" s="3" t="s">
        <v>469</v>
      </c>
      <c r="N3270" s="3"/>
      <c r="O3270" s="3" t="s">
        <v>7147</v>
      </c>
      <c r="P3270" s="2"/>
      <c r="Q3270" s="2"/>
      <c r="S3270" s="2"/>
    </row>
    <row r="3271" spans="1:19" ht="15.75" customHeight="1">
      <c r="A3271" s="3" t="s">
        <v>469</v>
      </c>
      <c r="B3271" s="3" t="s">
        <v>8751</v>
      </c>
      <c r="C3271" s="3" t="s">
        <v>7515</v>
      </c>
      <c r="D3271" s="3" t="s">
        <v>8838</v>
      </c>
      <c r="E3271" s="3" t="s">
        <v>8876</v>
      </c>
      <c r="F3271" s="3" t="s">
        <v>8877</v>
      </c>
      <c r="G3271" s="3" t="s">
        <v>745</v>
      </c>
      <c r="H3271" s="3"/>
      <c r="I3271" s="2"/>
      <c r="J3271" s="2"/>
      <c r="L3271" s="2"/>
      <c r="M3271" s="3" t="s">
        <v>469</v>
      </c>
      <c r="N3271" s="3"/>
      <c r="O3271" s="3" t="s">
        <v>7515</v>
      </c>
      <c r="P3271" s="2"/>
      <c r="Q3271" s="2"/>
      <c r="S3271" s="2"/>
    </row>
    <row r="3272" spans="1:19" ht="15.75" customHeight="1">
      <c r="A3272" s="3" t="s">
        <v>469</v>
      </c>
      <c r="B3272" s="3" t="s">
        <v>8751</v>
      </c>
      <c r="C3272" s="3" t="s">
        <v>8878</v>
      </c>
      <c r="D3272" s="3" t="s">
        <v>8838</v>
      </c>
      <c r="E3272" s="3" t="s">
        <v>1969</v>
      </c>
      <c r="F3272" s="3" t="s">
        <v>8879</v>
      </c>
      <c r="G3272" s="3" t="s">
        <v>745</v>
      </c>
      <c r="H3272" s="3"/>
      <c r="I3272" s="2"/>
      <c r="J3272" s="2"/>
      <c r="L3272" s="2"/>
      <c r="M3272" s="3" t="s">
        <v>469</v>
      </c>
      <c r="N3272" s="3"/>
      <c r="O3272" s="3" t="s">
        <v>8878</v>
      </c>
      <c r="P3272" s="2"/>
      <c r="Q3272" s="2"/>
      <c r="S3272" s="2"/>
    </row>
    <row r="3273" spans="1:19" ht="15.75" customHeight="1">
      <c r="A3273" s="3" t="s">
        <v>469</v>
      </c>
      <c r="B3273" s="3" t="s">
        <v>8751</v>
      </c>
      <c r="C3273" s="3" t="s">
        <v>8880</v>
      </c>
      <c r="D3273" s="3" t="s">
        <v>8838</v>
      </c>
      <c r="E3273" s="3" t="s">
        <v>2370</v>
      </c>
      <c r="F3273" s="3" t="s">
        <v>8881</v>
      </c>
      <c r="G3273" s="3" t="s">
        <v>745</v>
      </c>
      <c r="H3273" s="3"/>
      <c r="I3273" s="2"/>
      <c r="J3273" s="2"/>
      <c r="L3273" s="2"/>
      <c r="M3273" s="3" t="s">
        <v>469</v>
      </c>
      <c r="N3273" s="3"/>
      <c r="O3273" s="3" t="s">
        <v>8880</v>
      </c>
      <c r="P3273" s="2"/>
      <c r="Q3273" s="2"/>
      <c r="S3273" s="2"/>
    </row>
    <row r="3274" spans="1:19" ht="15.75" customHeight="1">
      <c r="A3274" s="3" t="s">
        <v>469</v>
      </c>
      <c r="B3274" s="3" t="s">
        <v>8751</v>
      </c>
      <c r="C3274" s="3" t="s">
        <v>8882</v>
      </c>
      <c r="D3274" s="3" t="s">
        <v>8838</v>
      </c>
      <c r="E3274" s="3" t="s">
        <v>8883</v>
      </c>
      <c r="F3274" s="3" t="s">
        <v>8884</v>
      </c>
      <c r="G3274" s="3" t="s">
        <v>745</v>
      </c>
      <c r="H3274" s="3"/>
      <c r="I3274" s="2"/>
      <c r="J3274" s="2"/>
      <c r="L3274" s="2"/>
      <c r="M3274" s="3" t="s">
        <v>469</v>
      </c>
      <c r="N3274" s="3"/>
      <c r="O3274" s="3" t="s">
        <v>8882</v>
      </c>
      <c r="P3274" s="2"/>
      <c r="Q3274" s="2"/>
      <c r="S3274" s="2"/>
    </row>
    <row r="3275" spans="1:19" ht="15.75" customHeight="1">
      <c r="A3275" s="3" t="s">
        <v>469</v>
      </c>
      <c r="B3275" s="3" t="s">
        <v>8751</v>
      </c>
      <c r="C3275" s="3" t="s">
        <v>8885</v>
      </c>
      <c r="D3275" s="3" t="s">
        <v>8886</v>
      </c>
      <c r="E3275" s="3" t="s">
        <v>8887</v>
      </c>
      <c r="F3275" s="3" t="s">
        <v>8888</v>
      </c>
      <c r="G3275" s="3" t="s">
        <v>741</v>
      </c>
      <c r="H3275" s="3"/>
      <c r="I3275" s="2"/>
      <c r="J3275" s="2"/>
      <c r="L3275" s="2"/>
      <c r="M3275" s="3" t="s">
        <v>469</v>
      </c>
      <c r="N3275" s="3"/>
      <c r="O3275" s="3" t="s">
        <v>8885</v>
      </c>
      <c r="P3275" s="2"/>
      <c r="Q3275" s="2"/>
      <c r="S3275" s="2"/>
    </row>
    <row r="3276" spans="1:19" ht="15.75" customHeight="1">
      <c r="A3276" s="3" t="s">
        <v>469</v>
      </c>
      <c r="B3276" s="3" t="s">
        <v>8751</v>
      </c>
      <c r="C3276" s="3" t="s">
        <v>8889</v>
      </c>
      <c r="D3276" s="3" t="s">
        <v>8886</v>
      </c>
      <c r="E3276" s="3" t="s">
        <v>7019</v>
      </c>
      <c r="F3276" s="3" t="s">
        <v>8890</v>
      </c>
      <c r="G3276" s="3" t="s">
        <v>745</v>
      </c>
      <c r="H3276" s="3"/>
      <c r="I3276" s="2"/>
      <c r="J3276" s="2"/>
      <c r="L3276" s="2"/>
      <c r="M3276" s="3" t="s">
        <v>469</v>
      </c>
      <c r="N3276" s="3"/>
      <c r="O3276" s="3" t="s">
        <v>8889</v>
      </c>
      <c r="P3276" s="2"/>
      <c r="Q3276" s="2"/>
      <c r="S3276" s="2"/>
    </row>
    <row r="3277" spans="1:19" ht="15.75" customHeight="1">
      <c r="A3277" s="3" t="s">
        <v>469</v>
      </c>
      <c r="B3277" s="3" t="s">
        <v>8751</v>
      </c>
      <c r="C3277" s="3" t="s">
        <v>8891</v>
      </c>
      <c r="D3277" s="3" t="s">
        <v>8886</v>
      </c>
      <c r="E3277" s="3" t="s">
        <v>8892</v>
      </c>
      <c r="F3277" s="3" t="s">
        <v>8893</v>
      </c>
      <c r="G3277" s="3" t="s">
        <v>745</v>
      </c>
      <c r="H3277" s="3"/>
      <c r="I3277" s="2"/>
      <c r="J3277" s="2"/>
      <c r="L3277" s="2"/>
      <c r="M3277" s="3" t="s">
        <v>469</v>
      </c>
      <c r="N3277" s="3"/>
      <c r="O3277" s="3" t="s">
        <v>8891</v>
      </c>
      <c r="P3277" s="2"/>
      <c r="Q3277" s="2"/>
      <c r="S3277" s="2"/>
    </row>
    <row r="3278" spans="1:19" ht="15.75" customHeight="1">
      <c r="A3278" s="3" t="s">
        <v>469</v>
      </c>
      <c r="B3278" s="3" t="s">
        <v>8751</v>
      </c>
      <c r="C3278" s="3" t="s">
        <v>8894</v>
      </c>
      <c r="D3278" s="3" t="s">
        <v>8886</v>
      </c>
      <c r="E3278" s="3" t="s">
        <v>8895</v>
      </c>
      <c r="F3278" s="3" t="s">
        <v>8896</v>
      </c>
      <c r="G3278" s="3" t="s">
        <v>745</v>
      </c>
      <c r="H3278" s="3"/>
      <c r="I3278" s="2"/>
      <c r="J3278" s="2"/>
      <c r="L3278" s="2"/>
      <c r="M3278" s="3" t="s">
        <v>469</v>
      </c>
      <c r="N3278" s="3"/>
      <c r="O3278" s="3" t="s">
        <v>8894</v>
      </c>
      <c r="P3278" s="2"/>
      <c r="Q3278" s="2"/>
      <c r="S3278" s="2"/>
    </row>
    <row r="3279" spans="1:19" ht="15.75" customHeight="1">
      <c r="A3279" s="3" t="s">
        <v>469</v>
      </c>
      <c r="B3279" s="3" t="s">
        <v>8751</v>
      </c>
      <c r="C3279" s="3" t="s">
        <v>8897</v>
      </c>
      <c r="D3279" s="3" t="s">
        <v>8886</v>
      </c>
      <c r="E3279" s="3" t="s">
        <v>8898</v>
      </c>
      <c r="F3279" s="3" t="s">
        <v>8899</v>
      </c>
      <c r="G3279" s="3" t="s">
        <v>745</v>
      </c>
      <c r="H3279" s="3"/>
      <c r="I3279" s="2"/>
      <c r="J3279" s="2"/>
      <c r="L3279" s="2"/>
      <c r="M3279" s="3" t="s">
        <v>469</v>
      </c>
      <c r="N3279" s="3"/>
      <c r="O3279" s="3" t="s">
        <v>8897</v>
      </c>
      <c r="P3279" s="2"/>
      <c r="Q3279" s="2"/>
      <c r="S3279" s="2"/>
    </row>
    <row r="3280" spans="1:19" ht="15.75" customHeight="1">
      <c r="A3280" s="3" t="s">
        <v>469</v>
      </c>
      <c r="B3280" s="3" t="s">
        <v>8751</v>
      </c>
      <c r="C3280" s="3" t="s">
        <v>8900</v>
      </c>
      <c r="D3280" s="3" t="s">
        <v>8886</v>
      </c>
      <c r="E3280" s="3" t="s">
        <v>8901</v>
      </c>
      <c r="F3280" s="3" t="s">
        <v>8902</v>
      </c>
      <c r="G3280" s="3" t="s">
        <v>745</v>
      </c>
      <c r="H3280" s="3"/>
      <c r="I3280" s="2"/>
      <c r="J3280" s="2"/>
      <c r="L3280" s="2"/>
      <c r="M3280" s="3" t="s">
        <v>469</v>
      </c>
      <c r="N3280" s="3"/>
      <c r="O3280" s="3" t="s">
        <v>8900</v>
      </c>
      <c r="P3280" s="2"/>
      <c r="Q3280" s="2"/>
      <c r="S3280" s="2"/>
    </row>
    <row r="3281" spans="1:19" ht="15.75" customHeight="1">
      <c r="A3281" s="3" t="s">
        <v>469</v>
      </c>
      <c r="B3281" s="3" t="s">
        <v>8751</v>
      </c>
      <c r="C3281" s="3" t="s">
        <v>8903</v>
      </c>
      <c r="D3281" s="3" t="s">
        <v>8886</v>
      </c>
      <c r="E3281" s="3" t="s">
        <v>8904</v>
      </c>
      <c r="F3281" s="3" t="s">
        <v>8905</v>
      </c>
      <c r="G3281" s="3" t="s">
        <v>745</v>
      </c>
      <c r="H3281" s="3"/>
      <c r="I3281" s="2"/>
      <c r="J3281" s="2"/>
      <c r="L3281" s="2"/>
      <c r="M3281" s="3" t="s">
        <v>469</v>
      </c>
      <c r="N3281" s="3"/>
      <c r="O3281" s="3" t="s">
        <v>8903</v>
      </c>
      <c r="P3281" s="2"/>
      <c r="Q3281" s="2"/>
      <c r="S3281" s="2"/>
    </row>
    <row r="3282" spans="1:19" ht="15.75" customHeight="1">
      <c r="A3282" s="3" t="s">
        <v>469</v>
      </c>
      <c r="B3282" s="3" t="s">
        <v>8751</v>
      </c>
      <c r="C3282" s="3" t="s">
        <v>8906</v>
      </c>
      <c r="D3282" s="3" t="s">
        <v>8886</v>
      </c>
      <c r="E3282" s="3" t="s">
        <v>8907</v>
      </c>
      <c r="F3282" s="3" t="s">
        <v>8908</v>
      </c>
      <c r="G3282" s="3" t="s">
        <v>745</v>
      </c>
      <c r="H3282" s="3"/>
      <c r="I3282" s="2"/>
      <c r="J3282" s="2"/>
      <c r="L3282" s="2"/>
      <c r="M3282" s="3" t="s">
        <v>469</v>
      </c>
      <c r="N3282" s="3"/>
      <c r="O3282" s="3" t="s">
        <v>8906</v>
      </c>
      <c r="P3282" s="2"/>
      <c r="Q3282" s="2"/>
      <c r="S3282" s="2"/>
    </row>
    <row r="3283" spans="1:19" ht="15.75" customHeight="1">
      <c r="A3283" s="3" t="s">
        <v>469</v>
      </c>
      <c r="B3283" s="3" t="s">
        <v>8751</v>
      </c>
      <c r="C3283" s="3" t="s">
        <v>8909</v>
      </c>
      <c r="D3283" s="3" t="s">
        <v>8886</v>
      </c>
      <c r="E3283" s="3" t="s">
        <v>8910</v>
      </c>
      <c r="F3283" s="3" t="s">
        <v>8911</v>
      </c>
      <c r="G3283" s="3" t="s">
        <v>745</v>
      </c>
      <c r="H3283" s="3"/>
      <c r="I3283" s="2"/>
      <c r="J3283" s="2"/>
      <c r="L3283" s="2"/>
      <c r="M3283" s="3" t="s">
        <v>469</v>
      </c>
      <c r="N3283" s="3"/>
      <c r="O3283" s="3" t="s">
        <v>8909</v>
      </c>
      <c r="P3283" s="2"/>
      <c r="Q3283" s="2"/>
      <c r="S3283" s="2"/>
    </row>
    <row r="3284" spans="1:19" ht="15.75" customHeight="1">
      <c r="A3284" s="3" t="s">
        <v>469</v>
      </c>
      <c r="B3284" s="3" t="s">
        <v>8751</v>
      </c>
      <c r="C3284" s="3" t="s">
        <v>8912</v>
      </c>
      <c r="D3284" s="3" t="s">
        <v>8886</v>
      </c>
      <c r="E3284" s="3" t="s">
        <v>3841</v>
      </c>
      <c r="F3284" s="3" t="s">
        <v>8913</v>
      </c>
      <c r="G3284" s="3" t="s">
        <v>745</v>
      </c>
      <c r="H3284" s="3"/>
      <c r="I3284" s="2"/>
      <c r="J3284" s="2"/>
      <c r="L3284" s="2"/>
      <c r="M3284" s="3" t="s">
        <v>469</v>
      </c>
      <c r="N3284" s="3"/>
      <c r="O3284" s="3" t="s">
        <v>8912</v>
      </c>
      <c r="P3284" s="2"/>
      <c r="Q3284" s="2"/>
      <c r="S3284" s="2"/>
    </row>
    <row r="3285" spans="1:19" ht="15.75" customHeight="1">
      <c r="A3285" s="3" t="s">
        <v>469</v>
      </c>
      <c r="B3285" s="3" t="s">
        <v>8751</v>
      </c>
      <c r="C3285" s="3" t="s">
        <v>8914</v>
      </c>
      <c r="D3285" s="3" t="s">
        <v>8886</v>
      </c>
      <c r="E3285" s="3" t="s">
        <v>1536</v>
      </c>
      <c r="F3285" s="3" t="s">
        <v>8915</v>
      </c>
      <c r="G3285" s="3" t="s">
        <v>745</v>
      </c>
      <c r="H3285" s="3"/>
      <c r="I3285" s="2"/>
      <c r="J3285" s="2"/>
      <c r="L3285" s="2"/>
      <c r="M3285" s="3" t="s">
        <v>469</v>
      </c>
      <c r="N3285" s="3"/>
      <c r="O3285" s="3" t="s">
        <v>8914</v>
      </c>
      <c r="P3285" s="2"/>
      <c r="Q3285" s="2"/>
      <c r="S3285" s="2"/>
    </row>
    <row r="3286" spans="1:19" ht="15.75" customHeight="1">
      <c r="A3286" s="3" t="s">
        <v>469</v>
      </c>
      <c r="B3286" s="3" t="s">
        <v>8751</v>
      </c>
      <c r="C3286" s="3" t="s">
        <v>8600</v>
      </c>
      <c r="D3286" s="3" t="s">
        <v>8886</v>
      </c>
      <c r="E3286" s="3" t="s">
        <v>2698</v>
      </c>
      <c r="F3286" s="3" t="s">
        <v>8916</v>
      </c>
      <c r="G3286" s="3" t="s">
        <v>745</v>
      </c>
      <c r="H3286" s="3"/>
      <c r="I3286" s="2"/>
      <c r="J3286" s="2"/>
      <c r="L3286" s="2"/>
      <c r="M3286" s="3" t="s">
        <v>469</v>
      </c>
      <c r="N3286" s="3"/>
      <c r="O3286" s="3" t="s">
        <v>8600</v>
      </c>
      <c r="P3286" s="2"/>
      <c r="Q3286" s="2"/>
      <c r="S3286" s="2"/>
    </row>
    <row r="3287" spans="1:19" ht="15.75" customHeight="1">
      <c r="A3287" s="3" t="s">
        <v>469</v>
      </c>
      <c r="B3287" s="3" t="s">
        <v>8751</v>
      </c>
      <c r="C3287" s="3" t="s">
        <v>7576</v>
      </c>
      <c r="D3287" s="3" t="s">
        <v>8886</v>
      </c>
      <c r="E3287" s="3" t="s">
        <v>8917</v>
      </c>
      <c r="F3287" s="3" t="s">
        <v>8918</v>
      </c>
      <c r="G3287" s="3" t="s">
        <v>745</v>
      </c>
      <c r="H3287" s="3"/>
      <c r="I3287" s="2"/>
      <c r="J3287" s="2"/>
      <c r="L3287" s="2"/>
      <c r="M3287" s="3" t="s">
        <v>469</v>
      </c>
      <c r="N3287" s="3"/>
      <c r="O3287" s="3" t="s">
        <v>7576</v>
      </c>
      <c r="P3287" s="2"/>
      <c r="Q3287" s="2"/>
      <c r="S3287" s="2"/>
    </row>
    <row r="3288" spans="1:19" ht="15.75" customHeight="1">
      <c r="A3288" s="3" t="s">
        <v>469</v>
      </c>
      <c r="B3288" s="3" t="s">
        <v>8751</v>
      </c>
      <c r="C3288" s="3" t="s">
        <v>8919</v>
      </c>
      <c r="D3288" s="3" t="s">
        <v>8886</v>
      </c>
      <c r="E3288" s="3" t="s">
        <v>8920</v>
      </c>
      <c r="F3288" s="3" t="s">
        <v>8921</v>
      </c>
      <c r="G3288" s="3" t="s">
        <v>745</v>
      </c>
      <c r="H3288" s="3"/>
      <c r="I3288" s="2"/>
      <c r="J3288" s="2"/>
      <c r="L3288" s="2"/>
      <c r="M3288" s="3" t="s">
        <v>469</v>
      </c>
      <c r="N3288" s="3"/>
      <c r="O3288" s="3" t="s">
        <v>8919</v>
      </c>
      <c r="P3288" s="2"/>
      <c r="Q3288" s="2"/>
      <c r="S3288" s="2"/>
    </row>
    <row r="3289" spans="1:19" ht="15.75" customHeight="1">
      <c r="A3289" s="3" t="s">
        <v>469</v>
      </c>
      <c r="B3289" s="3" t="s">
        <v>8751</v>
      </c>
      <c r="C3289" s="3" t="s">
        <v>8922</v>
      </c>
      <c r="D3289" s="3" t="s">
        <v>8923</v>
      </c>
      <c r="E3289" s="3" t="s">
        <v>8924</v>
      </c>
      <c r="F3289" s="3" t="s">
        <v>8925</v>
      </c>
      <c r="G3289" s="3" t="s">
        <v>332</v>
      </c>
      <c r="H3289" s="3"/>
      <c r="I3289" s="2"/>
      <c r="J3289" s="2"/>
      <c r="L3289" s="2"/>
      <c r="M3289" s="3" t="s">
        <v>469</v>
      </c>
      <c r="N3289" s="3"/>
      <c r="O3289" s="3" t="s">
        <v>8922</v>
      </c>
      <c r="P3289" s="2"/>
      <c r="Q3289" s="2"/>
      <c r="S3289" s="2"/>
    </row>
    <row r="3290" spans="1:19" ht="15.75" customHeight="1">
      <c r="A3290" s="3" t="s">
        <v>469</v>
      </c>
      <c r="B3290" s="3" t="s">
        <v>8751</v>
      </c>
      <c r="C3290" s="3" t="s">
        <v>758</v>
      </c>
      <c r="D3290" s="3" t="s">
        <v>8923</v>
      </c>
      <c r="E3290" s="3" t="s">
        <v>3579</v>
      </c>
      <c r="F3290" s="3" t="s">
        <v>8926</v>
      </c>
      <c r="G3290" s="3" t="s">
        <v>745</v>
      </c>
      <c r="H3290" s="3"/>
      <c r="I3290" s="2"/>
      <c r="J3290" s="2"/>
      <c r="L3290" s="2"/>
      <c r="M3290" s="3" t="s">
        <v>469</v>
      </c>
      <c r="N3290" s="3"/>
      <c r="O3290" s="3" t="s">
        <v>758</v>
      </c>
      <c r="P3290" s="2"/>
      <c r="Q3290" s="2"/>
      <c r="S3290" s="2"/>
    </row>
    <row r="3291" spans="1:19" ht="15.75" customHeight="1">
      <c r="A3291" s="3" t="s">
        <v>469</v>
      </c>
      <c r="B3291" s="3" t="s">
        <v>8751</v>
      </c>
      <c r="C3291" s="3" t="s">
        <v>8121</v>
      </c>
      <c r="D3291" s="3" t="s">
        <v>8923</v>
      </c>
      <c r="E3291" s="3" t="s">
        <v>8927</v>
      </c>
      <c r="F3291" s="3" t="s">
        <v>8928</v>
      </c>
      <c r="G3291" s="3" t="s">
        <v>745</v>
      </c>
      <c r="H3291" s="3"/>
      <c r="I3291" s="2"/>
      <c r="J3291" s="2"/>
      <c r="L3291" s="2"/>
      <c r="M3291" s="3" t="s">
        <v>469</v>
      </c>
      <c r="N3291" s="3"/>
      <c r="O3291" s="3" t="s">
        <v>8121</v>
      </c>
      <c r="P3291" s="2"/>
      <c r="Q3291" s="2"/>
      <c r="S3291" s="2"/>
    </row>
    <row r="3292" spans="1:19" ht="15.75" customHeight="1">
      <c r="A3292" s="3" t="s">
        <v>469</v>
      </c>
      <c r="B3292" s="3" t="s">
        <v>8751</v>
      </c>
      <c r="C3292" s="3" t="s">
        <v>8929</v>
      </c>
      <c r="D3292" s="3" t="s">
        <v>8923</v>
      </c>
      <c r="E3292" s="3" t="s">
        <v>8930</v>
      </c>
      <c r="F3292" s="3" t="s">
        <v>8931</v>
      </c>
      <c r="G3292" s="3" t="s">
        <v>745</v>
      </c>
      <c r="H3292" s="3"/>
      <c r="I3292" s="2"/>
      <c r="J3292" s="2"/>
      <c r="L3292" s="2"/>
      <c r="M3292" s="3" t="s">
        <v>469</v>
      </c>
      <c r="N3292" s="3"/>
      <c r="O3292" s="3" t="s">
        <v>8929</v>
      </c>
      <c r="P3292" s="2"/>
      <c r="Q3292" s="2"/>
      <c r="S3292" s="2"/>
    </row>
    <row r="3293" spans="1:19" ht="15.75" customHeight="1">
      <c r="A3293" s="3" t="s">
        <v>469</v>
      </c>
      <c r="B3293" s="3" t="s">
        <v>8751</v>
      </c>
      <c r="C3293" s="3" t="s">
        <v>8932</v>
      </c>
      <c r="D3293" s="3" t="s">
        <v>8923</v>
      </c>
      <c r="E3293" s="3" t="s">
        <v>8933</v>
      </c>
      <c r="F3293" s="3" t="s">
        <v>8934</v>
      </c>
      <c r="G3293" s="3" t="s">
        <v>745</v>
      </c>
      <c r="H3293" s="3"/>
      <c r="I3293" s="2"/>
      <c r="J3293" s="2"/>
      <c r="L3293" s="2"/>
      <c r="M3293" s="3" t="s">
        <v>469</v>
      </c>
      <c r="N3293" s="3"/>
      <c r="O3293" s="3" t="s">
        <v>8932</v>
      </c>
      <c r="P3293" s="2"/>
      <c r="Q3293" s="2"/>
      <c r="S3293" s="2"/>
    </row>
    <row r="3294" spans="1:19" ht="15.75" customHeight="1">
      <c r="A3294" s="3" t="s">
        <v>469</v>
      </c>
      <c r="B3294" s="3" t="s">
        <v>8751</v>
      </c>
      <c r="C3294" s="3" t="s">
        <v>8935</v>
      </c>
      <c r="D3294" s="3" t="s">
        <v>8923</v>
      </c>
      <c r="E3294" s="3" t="s">
        <v>8936</v>
      </c>
      <c r="F3294" s="3" t="s">
        <v>8937</v>
      </c>
      <c r="G3294" s="3" t="s">
        <v>332</v>
      </c>
      <c r="H3294" s="3"/>
      <c r="I3294" s="2"/>
      <c r="J3294" s="2"/>
      <c r="L3294" s="2"/>
      <c r="M3294" s="3" t="s">
        <v>469</v>
      </c>
      <c r="N3294" s="3"/>
      <c r="O3294" s="3" t="s">
        <v>8935</v>
      </c>
      <c r="P3294" s="2"/>
      <c r="Q3294" s="2"/>
      <c r="S3294" s="2"/>
    </row>
    <row r="3295" spans="1:19" ht="15.75" customHeight="1">
      <c r="A3295" s="3" t="s">
        <v>469</v>
      </c>
      <c r="B3295" s="3" t="s">
        <v>8751</v>
      </c>
      <c r="C3295" s="3" t="s">
        <v>2804</v>
      </c>
      <c r="D3295" s="3" t="s">
        <v>8923</v>
      </c>
      <c r="E3295" s="3" t="s">
        <v>8938</v>
      </c>
      <c r="F3295" s="3" t="s">
        <v>8939</v>
      </c>
      <c r="G3295" s="3" t="s">
        <v>332</v>
      </c>
      <c r="H3295" s="3"/>
      <c r="I3295" s="2"/>
      <c r="J3295" s="2"/>
      <c r="L3295" s="2"/>
      <c r="M3295" s="3" t="s">
        <v>469</v>
      </c>
      <c r="N3295" s="3"/>
      <c r="O3295" s="3" t="s">
        <v>2804</v>
      </c>
      <c r="P3295" s="2"/>
      <c r="Q3295" s="2"/>
      <c r="S3295" s="2"/>
    </row>
    <row r="3296" spans="1:19" ht="15.75" customHeight="1">
      <c r="A3296" s="3" t="s">
        <v>469</v>
      </c>
      <c r="B3296" s="3" t="s">
        <v>8751</v>
      </c>
      <c r="C3296" s="3" t="s">
        <v>8940</v>
      </c>
      <c r="D3296" s="3" t="s">
        <v>8923</v>
      </c>
      <c r="E3296" s="3" t="s">
        <v>3998</v>
      </c>
      <c r="F3296" s="3" t="s">
        <v>8941</v>
      </c>
      <c r="G3296" s="3" t="s">
        <v>332</v>
      </c>
      <c r="H3296" s="3"/>
      <c r="I3296" s="2"/>
      <c r="J3296" s="2"/>
      <c r="L3296" s="2"/>
      <c r="M3296" s="3" t="s">
        <v>469</v>
      </c>
      <c r="N3296" s="3"/>
      <c r="O3296" s="3" t="s">
        <v>8940</v>
      </c>
      <c r="P3296" s="2"/>
      <c r="Q3296" s="2"/>
      <c r="S3296" s="2"/>
    </row>
    <row r="3297" spans="1:19" ht="15.75" customHeight="1">
      <c r="A3297" s="3" t="s">
        <v>469</v>
      </c>
      <c r="B3297" s="3" t="s">
        <v>8751</v>
      </c>
      <c r="C3297" s="3" t="s">
        <v>8942</v>
      </c>
      <c r="D3297" s="3" t="s">
        <v>8923</v>
      </c>
      <c r="E3297" s="3" t="s">
        <v>8943</v>
      </c>
      <c r="F3297" s="3" t="s">
        <v>8944</v>
      </c>
      <c r="G3297" s="3" t="s">
        <v>332</v>
      </c>
      <c r="H3297" s="3"/>
      <c r="I3297" s="2"/>
      <c r="J3297" s="2"/>
      <c r="L3297" s="2"/>
      <c r="M3297" s="3" t="s">
        <v>469</v>
      </c>
      <c r="N3297" s="3"/>
      <c r="O3297" s="3" t="s">
        <v>8942</v>
      </c>
      <c r="P3297" s="2"/>
      <c r="Q3297" s="2"/>
      <c r="S3297" s="2"/>
    </row>
    <row r="3298" spans="1:19" ht="15.75" customHeight="1">
      <c r="A3298" s="3" t="s">
        <v>469</v>
      </c>
      <c r="B3298" s="3" t="s">
        <v>8751</v>
      </c>
      <c r="C3298" s="3" t="s">
        <v>1637</v>
      </c>
      <c r="D3298" s="3" t="s">
        <v>8923</v>
      </c>
      <c r="E3298" s="3" t="s">
        <v>8945</v>
      </c>
      <c r="F3298" s="3" t="s">
        <v>8946</v>
      </c>
      <c r="G3298" s="3" t="s">
        <v>332</v>
      </c>
      <c r="H3298" s="3"/>
      <c r="I3298" s="2"/>
      <c r="J3298" s="2"/>
      <c r="L3298" s="2"/>
      <c r="M3298" s="3" t="s">
        <v>469</v>
      </c>
      <c r="N3298" s="3"/>
      <c r="O3298" s="3" t="s">
        <v>1637</v>
      </c>
      <c r="P3298" s="2"/>
      <c r="Q3298" s="2"/>
      <c r="S3298" s="2"/>
    </row>
    <row r="3299" spans="1:19" ht="15.75" customHeight="1">
      <c r="A3299" s="3" t="s">
        <v>469</v>
      </c>
      <c r="B3299" s="3" t="s">
        <v>8751</v>
      </c>
      <c r="C3299" s="3" t="s">
        <v>8947</v>
      </c>
      <c r="D3299" s="3" t="s">
        <v>8923</v>
      </c>
      <c r="E3299" s="3" t="s">
        <v>8948</v>
      </c>
      <c r="F3299" s="3" t="s">
        <v>8949</v>
      </c>
      <c r="G3299" s="3" t="s">
        <v>332</v>
      </c>
      <c r="H3299" s="3"/>
      <c r="I3299" s="2"/>
      <c r="J3299" s="2"/>
      <c r="L3299" s="2"/>
      <c r="M3299" s="3" t="s">
        <v>469</v>
      </c>
      <c r="N3299" s="3"/>
      <c r="O3299" s="3" t="s">
        <v>8947</v>
      </c>
      <c r="P3299" s="2"/>
      <c r="Q3299" s="2"/>
      <c r="S3299" s="2"/>
    </row>
    <row r="3300" spans="1:19" ht="15.75" customHeight="1">
      <c r="A3300" s="3" t="s">
        <v>469</v>
      </c>
      <c r="B3300" s="3" t="s">
        <v>8751</v>
      </c>
      <c r="C3300" s="3" t="s">
        <v>8950</v>
      </c>
      <c r="D3300" s="3" t="s">
        <v>8923</v>
      </c>
      <c r="E3300" s="3" t="s">
        <v>8951</v>
      </c>
      <c r="F3300" s="3" t="s">
        <v>8952</v>
      </c>
      <c r="G3300" s="3" t="s">
        <v>745</v>
      </c>
      <c r="H3300" s="3"/>
      <c r="I3300" s="2"/>
      <c r="J3300" s="2"/>
      <c r="L3300" s="2"/>
      <c r="M3300" s="3" t="s">
        <v>469</v>
      </c>
      <c r="N3300" s="3"/>
      <c r="O3300" s="3" t="s">
        <v>8950</v>
      </c>
      <c r="P3300" s="2"/>
      <c r="Q3300" s="2"/>
      <c r="S3300" s="2"/>
    </row>
    <row r="3301" spans="1:19" ht="15.75" customHeight="1">
      <c r="A3301" s="3" t="s">
        <v>469</v>
      </c>
      <c r="B3301" s="3" t="s">
        <v>8751</v>
      </c>
      <c r="C3301" s="3" t="s">
        <v>3829</v>
      </c>
      <c r="D3301" s="3" t="s">
        <v>8953</v>
      </c>
      <c r="E3301" s="3" t="s">
        <v>8954</v>
      </c>
      <c r="F3301" s="3" t="s">
        <v>8955</v>
      </c>
      <c r="G3301" s="3" t="s">
        <v>741</v>
      </c>
      <c r="H3301" s="3"/>
      <c r="I3301" s="2"/>
      <c r="J3301" s="2"/>
      <c r="L3301" s="2"/>
      <c r="M3301" s="3" t="s">
        <v>469</v>
      </c>
      <c r="N3301" s="3"/>
      <c r="O3301" s="3" t="s">
        <v>3829</v>
      </c>
      <c r="P3301" s="2"/>
      <c r="Q3301" s="2"/>
      <c r="S3301" s="2"/>
    </row>
    <row r="3302" spans="1:19" ht="15.75" customHeight="1">
      <c r="A3302" s="3" t="s">
        <v>469</v>
      </c>
      <c r="B3302" s="3" t="s">
        <v>8751</v>
      </c>
      <c r="C3302" s="3" t="s">
        <v>8956</v>
      </c>
      <c r="D3302" s="3" t="s">
        <v>8953</v>
      </c>
      <c r="E3302" s="3" t="s">
        <v>8957</v>
      </c>
      <c r="F3302" s="3" t="s">
        <v>8958</v>
      </c>
      <c r="G3302" s="3" t="s">
        <v>745</v>
      </c>
      <c r="H3302" s="3"/>
      <c r="I3302" s="2"/>
      <c r="J3302" s="2"/>
      <c r="L3302" s="2"/>
      <c r="M3302" s="3" t="s">
        <v>469</v>
      </c>
      <c r="N3302" s="3"/>
      <c r="O3302" s="3" t="s">
        <v>8956</v>
      </c>
      <c r="P3302" s="2"/>
      <c r="Q3302" s="2"/>
      <c r="S3302" s="2"/>
    </row>
    <row r="3303" spans="1:19" ht="15.75" customHeight="1">
      <c r="A3303" s="3" t="s">
        <v>469</v>
      </c>
      <c r="B3303" s="3" t="s">
        <v>8751</v>
      </c>
      <c r="C3303" s="3" t="s">
        <v>3457</v>
      </c>
      <c r="D3303" s="3" t="s">
        <v>8953</v>
      </c>
      <c r="E3303" s="3" t="s">
        <v>8959</v>
      </c>
      <c r="F3303" s="3" t="s">
        <v>8960</v>
      </c>
      <c r="G3303" s="3" t="s">
        <v>745</v>
      </c>
      <c r="H3303" s="3"/>
      <c r="I3303" s="2"/>
      <c r="J3303" s="2"/>
      <c r="L3303" s="2"/>
      <c r="M3303" s="3" t="s">
        <v>469</v>
      </c>
      <c r="N3303" s="3"/>
      <c r="O3303" s="3" t="s">
        <v>3457</v>
      </c>
      <c r="P3303" s="2"/>
      <c r="Q3303" s="2"/>
      <c r="S3303" s="2"/>
    </row>
    <row r="3304" spans="1:19" ht="15.75" customHeight="1">
      <c r="A3304" s="3" t="s">
        <v>469</v>
      </c>
      <c r="B3304" s="3" t="s">
        <v>8751</v>
      </c>
      <c r="C3304" s="3" t="s">
        <v>8612</v>
      </c>
      <c r="D3304" s="3" t="s">
        <v>8953</v>
      </c>
      <c r="E3304" s="3" t="s">
        <v>8961</v>
      </c>
      <c r="F3304" s="3" t="s">
        <v>8962</v>
      </c>
      <c r="G3304" s="3" t="s">
        <v>745</v>
      </c>
      <c r="H3304" s="3"/>
      <c r="I3304" s="2"/>
      <c r="J3304" s="2"/>
      <c r="L3304" s="2"/>
      <c r="M3304" s="3" t="s">
        <v>469</v>
      </c>
      <c r="N3304" s="3"/>
      <c r="O3304" s="3" t="s">
        <v>8612</v>
      </c>
      <c r="P3304" s="2"/>
      <c r="Q3304" s="2"/>
      <c r="S3304" s="2"/>
    </row>
    <row r="3305" spans="1:19" ht="15.75" customHeight="1">
      <c r="A3305" s="3" t="s">
        <v>469</v>
      </c>
      <c r="B3305" s="3" t="s">
        <v>8751</v>
      </c>
      <c r="C3305" s="3" t="s">
        <v>8963</v>
      </c>
      <c r="D3305" s="3" t="s">
        <v>8953</v>
      </c>
      <c r="E3305" s="3" t="s">
        <v>8964</v>
      </c>
      <c r="F3305" s="3" t="s">
        <v>8965</v>
      </c>
      <c r="G3305" s="3" t="s">
        <v>745</v>
      </c>
      <c r="H3305" s="3"/>
      <c r="I3305" s="2"/>
      <c r="J3305" s="2"/>
      <c r="L3305" s="2"/>
      <c r="M3305" s="3" t="s">
        <v>469</v>
      </c>
      <c r="N3305" s="3"/>
      <c r="O3305" s="3" t="s">
        <v>8963</v>
      </c>
      <c r="P3305" s="2"/>
      <c r="Q3305" s="2"/>
      <c r="S3305" s="2"/>
    </row>
    <row r="3306" spans="1:19" ht="15.75" customHeight="1">
      <c r="A3306" s="3" t="s">
        <v>469</v>
      </c>
      <c r="B3306" s="3" t="s">
        <v>8751</v>
      </c>
      <c r="C3306" s="3" t="s">
        <v>8966</v>
      </c>
      <c r="D3306" s="3" t="s">
        <v>8953</v>
      </c>
      <c r="E3306" s="3" t="s">
        <v>8967</v>
      </c>
      <c r="F3306" s="3" t="s">
        <v>8968</v>
      </c>
      <c r="G3306" s="3" t="s">
        <v>745</v>
      </c>
      <c r="H3306" s="3"/>
      <c r="I3306" s="2"/>
      <c r="J3306" s="2"/>
      <c r="L3306" s="2"/>
      <c r="M3306" s="3" t="s">
        <v>469</v>
      </c>
      <c r="N3306" s="3"/>
      <c r="O3306" s="3" t="s">
        <v>8966</v>
      </c>
      <c r="P3306" s="2"/>
      <c r="Q3306" s="2"/>
      <c r="S3306" s="2"/>
    </row>
    <row r="3307" spans="1:19" ht="15.75" customHeight="1">
      <c r="A3307" s="3" t="s">
        <v>469</v>
      </c>
      <c r="B3307" s="3" t="s">
        <v>8751</v>
      </c>
      <c r="C3307" s="3" t="s">
        <v>8969</v>
      </c>
      <c r="D3307" s="3" t="s">
        <v>8953</v>
      </c>
      <c r="E3307" s="3" t="s">
        <v>3725</v>
      </c>
      <c r="F3307" s="3" t="s">
        <v>8970</v>
      </c>
      <c r="G3307" s="3" t="s">
        <v>745</v>
      </c>
      <c r="H3307" s="3"/>
      <c r="I3307" s="2"/>
      <c r="J3307" s="2"/>
      <c r="L3307" s="2"/>
      <c r="M3307" s="3" t="s">
        <v>469</v>
      </c>
      <c r="N3307" s="3"/>
      <c r="O3307" s="3" t="s">
        <v>8969</v>
      </c>
      <c r="P3307" s="2"/>
      <c r="Q3307" s="2"/>
      <c r="S3307" s="2"/>
    </row>
    <row r="3308" spans="1:19" ht="15.75" customHeight="1">
      <c r="A3308" s="3" t="s">
        <v>469</v>
      </c>
      <c r="B3308" s="3" t="s">
        <v>8751</v>
      </c>
      <c r="C3308" s="3" t="s">
        <v>8971</v>
      </c>
      <c r="D3308" s="3" t="s">
        <v>8953</v>
      </c>
      <c r="E3308" s="3" t="s">
        <v>8972</v>
      </c>
      <c r="F3308" s="3" t="s">
        <v>8973</v>
      </c>
      <c r="G3308" s="3" t="s">
        <v>745</v>
      </c>
      <c r="H3308" s="3"/>
      <c r="I3308" s="2"/>
      <c r="J3308" s="2"/>
      <c r="L3308" s="2"/>
      <c r="M3308" s="3" t="s">
        <v>469</v>
      </c>
      <c r="N3308" s="3"/>
      <c r="O3308" s="3" t="s">
        <v>8971</v>
      </c>
      <c r="P3308" s="2"/>
      <c r="Q3308" s="2"/>
      <c r="S3308" s="2"/>
    </row>
    <row r="3309" spans="1:19" ht="15.75" customHeight="1">
      <c r="A3309" s="3" t="s">
        <v>469</v>
      </c>
      <c r="B3309" s="3" t="s">
        <v>8751</v>
      </c>
      <c r="C3309" s="3" t="s">
        <v>8974</v>
      </c>
      <c r="D3309" s="3" t="s">
        <v>8953</v>
      </c>
      <c r="E3309" s="3" t="s">
        <v>8975</v>
      </c>
      <c r="F3309" s="3" t="s">
        <v>8976</v>
      </c>
      <c r="G3309" s="3" t="s">
        <v>745</v>
      </c>
      <c r="H3309" s="3"/>
      <c r="I3309" s="2"/>
      <c r="J3309" s="2"/>
      <c r="L3309" s="2"/>
      <c r="M3309" s="3" t="s">
        <v>469</v>
      </c>
      <c r="N3309" s="3"/>
      <c r="O3309" s="3" t="s">
        <v>8974</v>
      </c>
      <c r="P3309" s="2"/>
      <c r="Q3309" s="2"/>
      <c r="S3309" s="2"/>
    </row>
    <row r="3310" spans="1:19" ht="15.75" customHeight="1">
      <c r="A3310" s="3" t="s">
        <v>469</v>
      </c>
      <c r="B3310" s="3" t="s">
        <v>8751</v>
      </c>
      <c r="C3310" s="3" t="s">
        <v>6024</v>
      </c>
      <c r="D3310" s="3" t="s">
        <v>8953</v>
      </c>
      <c r="E3310" s="3" t="s">
        <v>8977</v>
      </c>
      <c r="F3310" s="3" t="s">
        <v>8978</v>
      </c>
      <c r="G3310" s="3" t="s">
        <v>745</v>
      </c>
      <c r="H3310" s="3"/>
      <c r="I3310" s="2"/>
      <c r="J3310" s="2"/>
      <c r="L3310" s="2"/>
      <c r="M3310" s="3" t="s">
        <v>469</v>
      </c>
      <c r="N3310" s="3"/>
      <c r="O3310" s="3" t="s">
        <v>6024</v>
      </c>
      <c r="P3310" s="2"/>
      <c r="Q3310" s="2"/>
      <c r="S3310" s="2"/>
    </row>
    <row r="3311" spans="1:19" ht="15.75" customHeight="1">
      <c r="A3311" s="3" t="s">
        <v>469</v>
      </c>
      <c r="B3311" s="3" t="s">
        <v>8751</v>
      </c>
      <c r="C3311" s="3" t="s">
        <v>8979</v>
      </c>
      <c r="D3311" s="3" t="s">
        <v>8953</v>
      </c>
      <c r="E3311" s="3" t="s">
        <v>8980</v>
      </c>
      <c r="F3311" s="3" t="s">
        <v>8981</v>
      </c>
      <c r="G3311" s="3" t="s">
        <v>745</v>
      </c>
      <c r="H3311" s="3"/>
      <c r="I3311" s="2"/>
      <c r="J3311" s="2"/>
      <c r="L3311" s="2"/>
      <c r="M3311" s="3" t="s">
        <v>469</v>
      </c>
      <c r="N3311" s="3"/>
      <c r="O3311" s="3" t="s">
        <v>8979</v>
      </c>
      <c r="P3311" s="2"/>
      <c r="Q3311" s="2"/>
      <c r="S3311" s="2"/>
    </row>
    <row r="3312" spans="1:19" ht="15.75" customHeight="1">
      <c r="A3312" s="3" t="s">
        <v>469</v>
      </c>
      <c r="B3312" s="3" t="s">
        <v>8751</v>
      </c>
      <c r="C3312" s="3" t="s">
        <v>8982</v>
      </c>
      <c r="D3312" s="3" t="s">
        <v>8953</v>
      </c>
      <c r="E3312" s="3" t="s">
        <v>4767</v>
      </c>
      <c r="F3312" s="3" t="s">
        <v>8983</v>
      </c>
      <c r="G3312" s="3" t="s">
        <v>745</v>
      </c>
      <c r="H3312" s="3"/>
      <c r="I3312" s="2"/>
      <c r="J3312" s="2"/>
      <c r="L3312" s="2"/>
      <c r="M3312" s="3" t="s">
        <v>469</v>
      </c>
      <c r="N3312" s="3"/>
      <c r="O3312" s="3" t="s">
        <v>8982</v>
      </c>
      <c r="P3312" s="2"/>
      <c r="Q3312" s="2"/>
      <c r="S3312" s="2"/>
    </row>
    <row r="3313" spans="1:19" ht="15.75" customHeight="1">
      <c r="A3313" s="3" t="s">
        <v>469</v>
      </c>
      <c r="B3313" s="3" t="s">
        <v>8751</v>
      </c>
      <c r="C3313" s="3" t="s">
        <v>8984</v>
      </c>
      <c r="D3313" s="3" t="s">
        <v>8953</v>
      </c>
      <c r="E3313" s="3" t="s">
        <v>8985</v>
      </c>
      <c r="F3313" s="3" t="s">
        <v>8986</v>
      </c>
      <c r="G3313" s="3" t="s">
        <v>745</v>
      </c>
      <c r="H3313" s="3"/>
      <c r="I3313" s="2"/>
      <c r="J3313" s="2"/>
      <c r="L3313" s="2"/>
      <c r="M3313" s="3" t="s">
        <v>469</v>
      </c>
      <c r="N3313" s="3"/>
      <c r="O3313" s="3" t="s">
        <v>8984</v>
      </c>
      <c r="P3313" s="2"/>
      <c r="Q3313" s="2"/>
      <c r="S3313" s="2"/>
    </row>
    <row r="3314" spans="1:19" ht="15.75" customHeight="1">
      <c r="A3314" s="3" t="s">
        <v>469</v>
      </c>
      <c r="B3314" s="3" t="s">
        <v>8751</v>
      </c>
      <c r="C3314" s="3" t="s">
        <v>8987</v>
      </c>
      <c r="D3314" s="3" t="s">
        <v>8953</v>
      </c>
      <c r="E3314" s="3" t="s">
        <v>8988</v>
      </c>
      <c r="F3314" s="3" t="s">
        <v>8989</v>
      </c>
      <c r="G3314" s="3" t="s">
        <v>745</v>
      </c>
      <c r="H3314" s="3"/>
      <c r="I3314" s="2"/>
      <c r="J3314" s="2"/>
      <c r="L3314" s="2"/>
      <c r="M3314" s="3" t="s">
        <v>469</v>
      </c>
      <c r="N3314" s="3"/>
      <c r="O3314" s="3" t="s">
        <v>8987</v>
      </c>
      <c r="P3314" s="2"/>
      <c r="Q3314" s="2"/>
      <c r="S3314" s="2"/>
    </row>
    <row r="3315" spans="1:19" ht="15.75" customHeight="1">
      <c r="A3315" s="3" t="s">
        <v>469</v>
      </c>
      <c r="B3315" s="3" t="s">
        <v>8751</v>
      </c>
      <c r="C3315" s="3" t="s">
        <v>8990</v>
      </c>
      <c r="D3315" s="3" t="s">
        <v>8953</v>
      </c>
      <c r="E3315" s="3" t="s">
        <v>3650</v>
      </c>
      <c r="F3315" s="3" t="s">
        <v>8991</v>
      </c>
      <c r="G3315" s="3" t="s">
        <v>745</v>
      </c>
      <c r="H3315" s="3"/>
      <c r="I3315" s="2"/>
      <c r="J3315" s="2"/>
      <c r="L3315" s="2"/>
      <c r="M3315" s="3" t="s">
        <v>469</v>
      </c>
      <c r="N3315" s="3"/>
      <c r="O3315" s="3" t="s">
        <v>8990</v>
      </c>
      <c r="P3315" s="2"/>
      <c r="Q3315" s="2"/>
      <c r="S3315" s="2"/>
    </row>
    <row r="3316" spans="1:19" ht="15.75" customHeight="1">
      <c r="A3316" s="3" t="s">
        <v>469</v>
      </c>
      <c r="B3316" s="3" t="s">
        <v>8751</v>
      </c>
      <c r="C3316" s="3" t="s">
        <v>8992</v>
      </c>
      <c r="D3316" s="3" t="s">
        <v>8953</v>
      </c>
      <c r="E3316" s="3" t="s">
        <v>8993</v>
      </c>
      <c r="F3316" s="3" t="s">
        <v>8994</v>
      </c>
      <c r="G3316" s="3" t="s">
        <v>745</v>
      </c>
      <c r="H3316" s="3"/>
      <c r="I3316" s="2"/>
      <c r="J3316" s="2"/>
      <c r="L3316" s="2"/>
      <c r="M3316" s="3" t="s">
        <v>469</v>
      </c>
      <c r="N3316" s="3"/>
      <c r="O3316" s="3" t="s">
        <v>8992</v>
      </c>
      <c r="P3316" s="2"/>
      <c r="Q3316" s="2"/>
      <c r="S3316" s="2"/>
    </row>
    <row r="3317" spans="1:19" ht="15.75" customHeight="1">
      <c r="A3317" s="3" t="s">
        <v>469</v>
      </c>
      <c r="B3317" s="3" t="s">
        <v>8751</v>
      </c>
      <c r="C3317" s="3" t="s">
        <v>8995</v>
      </c>
      <c r="D3317" s="3" t="s">
        <v>8953</v>
      </c>
      <c r="E3317" s="3" t="s">
        <v>8996</v>
      </c>
      <c r="F3317" s="3" t="s">
        <v>8997</v>
      </c>
      <c r="G3317" s="3" t="s">
        <v>745</v>
      </c>
      <c r="H3317" s="3"/>
      <c r="I3317" s="2"/>
      <c r="J3317" s="2"/>
      <c r="L3317" s="2"/>
      <c r="M3317" s="3" t="s">
        <v>469</v>
      </c>
      <c r="N3317" s="3"/>
      <c r="O3317" s="3" t="s">
        <v>8995</v>
      </c>
      <c r="P3317" s="2"/>
      <c r="Q3317" s="2"/>
      <c r="S3317" s="2"/>
    </row>
    <row r="3318" spans="1:19" ht="15" customHeight="1">
      <c r="M3318" s="3"/>
      <c r="N3318" s="3"/>
      <c r="O3318" s="3"/>
    </row>
    <row r="3319" spans="1:19" ht="15" customHeight="1">
      <c r="M3319" s="3"/>
      <c r="N3319" s="3"/>
      <c r="O3319" s="3"/>
    </row>
    <row r="3320" spans="1:19" ht="15" customHeight="1">
      <c r="M3320" s="3"/>
      <c r="N3320" s="3"/>
      <c r="O3320" s="3"/>
    </row>
    <row r="3321" spans="1:19" ht="15" customHeight="1">
      <c r="M3321" s="3"/>
      <c r="N3321" s="3"/>
      <c r="O3321" s="3"/>
    </row>
    <row r="3322" spans="1:19" ht="15" customHeight="1">
      <c r="M3322" s="3"/>
      <c r="N3322" s="3"/>
      <c r="O3322" s="3"/>
    </row>
    <row r="3323" spans="1:19" ht="15" customHeight="1">
      <c r="M3323" s="3"/>
      <c r="N3323" s="3"/>
      <c r="O3323" s="3"/>
    </row>
    <row r="3324" spans="1:19" ht="15" customHeight="1">
      <c r="M3324" s="3"/>
      <c r="N3324" s="3"/>
      <c r="O3324" s="3"/>
    </row>
    <row r="3325" spans="1:19" ht="15" customHeight="1">
      <c r="M3325" s="3"/>
      <c r="N3325" s="3"/>
      <c r="O3325" s="3"/>
    </row>
    <row r="3326" spans="1:19" ht="15" customHeight="1">
      <c r="M3326" s="3"/>
      <c r="N3326" s="3"/>
      <c r="O3326" s="3"/>
    </row>
    <row r="3327" spans="1:19" ht="15" customHeight="1">
      <c r="M3327" s="3"/>
      <c r="N3327" s="3"/>
      <c r="O3327" s="3"/>
    </row>
    <row r="3328" spans="1:19" ht="15" customHeight="1">
      <c r="M3328" s="3"/>
      <c r="N3328" s="3"/>
      <c r="O3328" s="3"/>
    </row>
    <row r="3329" spans="13:15" ht="15" customHeight="1">
      <c r="M3329" s="3"/>
      <c r="N3329" s="3"/>
      <c r="O3329" s="3"/>
    </row>
    <row r="3330" spans="13:15" ht="15" customHeight="1">
      <c r="M3330" s="3"/>
      <c r="N3330" s="3"/>
      <c r="O3330" s="3"/>
    </row>
    <row r="3331" spans="13:15" ht="15" customHeight="1">
      <c r="M3331" s="3"/>
      <c r="N3331" s="3"/>
      <c r="O3331" s="3"/>
    </row>
    <row r="3332" spans="13:15" ht="15" customHeight="1">
      <c r="M3332" s="3"/>
      <c r="N3332" s="3"/>
      <c r="O3332" s="3"/>
    </row>
    <row r="3333" spans="13:15" ht="15" customHeight="1">
      <c r="M3333" s="3"/>
      <c r="N3333" s="3"/>
      <c r="O3333" s="3"/>
    </row>
    <row r="3334" spans="13:15" ht="15" customHeight="1">
      <c r="M3334" s="3"/>
      <c r="N3334" s="3"/>
      <c r="O3334" s="3"/>
    </row>
    <row r="3335" spans="13:15" ht="15" customHeight="1">
      <c r="M3335" s="3"/>
      <c r="N3335" s="3"/>
      <c r="O3335" s="3"/>
    </row>
    <row r="3336" spans="13:15" ht="15" customHeight="1">
      <c r="M3336" s="3"/>
      <c r="N3336" s="3"/>
      <c r="O3336" s="3"/>
    </row>
    <row r="3337" spans="13:15" ht="15" customHeight="1">
      <c r="M3337" s="3"/>
      <c r="N3337" s="3"/>
      <c r="O3337" s="3"/>
    </row>
    <row r="3338" spans="13:15" ht="15" customHeight="1">
      <c r="M3338" s="3"/>
      <c r="N3338" s="3"/>
      <c r="O3338" s="3"/>
    </row>
    <row r="3339" spans="13:15" ht="15" customHeight="1">
      <c r="M3339" s="3"/>
      <c r="N3339" s="3"/>
      <c r="O3339" s="3"/>
    </row>
    <row r="3340" spans="13:15" ht="15" customHeight="1">
      <c r="M3340" s="3"/>
      <c r="N3340" s="3"/>
      <c r="O3340" s="3"/>
    </row>
    <row r="3341" spans="13:15" ht="15" customHeight="1">
      <c r="M3341" s="3"/>
      <c r="N3341" s="3"/>
      <c r="O3341" s="3"/>
    </row>
    <row r="3342" spans="13:15" ht="15" customHeight="1">
      <c r="M3342" s="3"/>
      <c r="N3342" s="3"/>
      <c r="O3342" s="3"/>
    </row>
    <row r="3343" spans="13:15" ht="15" customHeight="1">
      <c r="M3343" s="3"/>
      <c r="N3343" s="3"/>
      <c r="O3343" s="3"/>
    </row>
    <row r="3344" spans="13:15" ht="15" customHeight="1">
      <c r="M3344" s="3"/>
      <c r="N3344" s="3"/>
      <c r="O3344" s="3"/>
    </row>
    <row r="3345" spans="13:15" ht="15" customHeight="1">
      <c r="M3345" s="3"/>
      <c r="N3345" s="3"/>
      <c r="O3345" s="3"/>
    </row>
    <row r="3346" spans="13:15" ht="15" customHeight="1">
      <c r="M3346" s="3"/>
      <c r="N3346" s="3"/>
      <c r="O3346" s="3"/>
    </row>
    <row r="3347" spans="13:15" ht="15" customHeight="1">
      <c r="M3347" s="3"/>
      <c r="N3347" s="3"/>
      <c r="O3347" s="3"/>
    </row>
    <row r="3348" spans="13:15" ht="15" customHeight="1">
      <c r="M3348" s="3"/>
      <c r="N3348" s="3"/>
      <c r="O3348" s="3"/>
    </row>
    <row r="3349" spans="13:15" ht="15" customHeight="1">
      <c r="M3349" s="3"/>
      <c r="N3349" s="3"/>
      <c r="O3349" s="3"/>
    </row>
    <row r="3350" spans="13:15" ht="15" customHeight="1">
      <c r="M3350" s="3"/>
      <c r="N3350" s="3"/>
      <c r="O3350" s="3"/>
    </row>
    <row r="3351" spans="13:15" ht="15" customHeight="1">
      <c r="M3351" s="3"/>
      <c r="N3351" s="3"/>
      <c r="O3351" s="3"/>
    </row>
    <row r="3352" spans="13:15" ht="15" customHeight="1">
      <c r="M3352" s="3"/>
      <c r="N3352" s="3"/>
      <c r="O3352" s="3"/>
    </row>
    <row r="3353" spans="13:15" ht="15" customHeight="1">
      <c r="M3353" s="3"/>
      <c r="N3353" s="3"/>
      <c r="O3353" s="3"/>
    </row>
    <row r="3354" spans="13:15" ht="15" customHeight="1">
      <c r="M3354" s="3"/>
      <c r="N3354" s="3"/>
      <c r="O3354" s="3"/>
    </row>
    <row r="3355" spans="13:15" ht="15" customHeight="1">
      <c r="M3355" s="3"/>
      <c r="N3355" s="3"/>
      <c r="O3355" s="3"/>
    </row>
    <row r="3356" spans="13:15" ht="15" customHeight="1">
      <c r="M3356" s="3"/>
      <c r="N3356" s="3"/>
      <c r="O3356" s="3"/>
    </row>
    <row r="3357" spans="13:15" ht="15" customHeight="1">
      <c r="M3357" s="3"/>
      <c r="N3357" s="3"/>
      <c r="O3357" s="3"/>
    </row>
    <row r="3358" spans="13:15" ht="15" customHeight="1">
      <c r="M3358" s="3"/>
      <c r="N3358" s="3"/>
      <c r="O3358" s="3"/>
    </row>
    <row r="3359" spans="13:15" ht="15" customHeight="1">
      <c r="M3359" s="3"/>
      <c r="N3359" s="3"/>
      <c r="O3359" s="3"/>
    </row>
    <row r="3360" spans="13:15" ht="15" customHeight="1">
      <c r="M3360" s="3"/>
      <c r="N3360" s="3"/>
      <c r="O3360" s="3"/>
    </row>
    <row r="3361" spans="13:15" ht="15" customHeight="1">
      <c r="M3361" s="3"/>
      <c r="N3361" s="3"/>
      <c r="O3361" s="3"/>
    </row>
    <row r="3362" spans="13:15" ht="15" customHeight="1">
      <c r="M3362" s="3"/>
      <c r="N3362" s="3"/>
      <c r="O3362" s="3"/>
    </row>
    <row r="3363" spans="13:15" ht="15" customHeight="1">
      <c r="M3363" s="3"/>
      <c r="N3363" s="3"/>
      <c r="O3363" s="3"/>
    </row>
    <row r="3364" spans="13:15" ht="15" customHeight="1">
      <c r="M3364" s="3"/>
      <c r="N3364" s="3"/>
      <c r="O3364" s="3"/>
    </row>
    <row r="3365" spans="13:15" ht="15" customHeight="1">
      <c r="M3365" s="3"/>
      <c r="N3365" s="3"/>
      <c r="O3365" s="3"/>
    </row>
    <row r="3366" spans="13:15" ht="15" customHeight="1">
      <c r="M3366" s="3"/>
      <c r="N3366" s="3"/>
      <c r="O3366" s="3"/>
    </row>
    <row r="3367" spans="13:15" ht="15" customHeight="1">
      <c r="M3367" s="3"/>
      <c r="N3367" s="3"/>
      <c r="O3367" s="3"/>
    </row>
    <row r="3368" spans="13:15" ht="15" customHeight="1">
      <c r="M3368" s="3"/>
      <c r="N3368" s="3"/>
      <c r="O3368" s="3"/>
    </row>
    <row r="3369" spans="13:15" ht="15" customHeight="1">
      <c r="M3369" s="3"/>
      <c r="N3369" s="3"/>
      <c r="O3369" s="3"/>
    </row>
    <row r="3370" spans="13:15" ht="15" customHeight="1">
      <c r="M3370" s="3"/>
      <c r="N3370" s="3"/>
      <c r="O3370" s="3"/>
    </row>
    <row r="3371" spans="13:15" ht="15" customHeight="1">
      <c r="M3371" s="3"/>
      <c r="N3371" s="3"/>
      <c r="O3371" s="3"/>
    </row>
    <row r="3372" spans="13:15" ht="15" customHeight="1">
      <c r="M3372" s="3"/>
      <c r="N3372" s="3"/>
      <c r="O3372" s="3"/>
    </row>
    <row r="3373" spans="13:15" ht="15" customHeight="1">
      <c r="M3373" s="3"/>
      <c r="N3373" s="3"/>
      <c r="O3373" s="3"/>
    </row>
    <row r="3374" spans="13:15" ht="15" customHeight="1">
      <c r="M3374" s="3"/>
      <c r="N3374" s="3"/>
      <c r="O3374" s="3"/>
    </row>
    <row r="3375" spans="13:15" ht="15" customHeight="1">
      <c r="M3375" s="3"/>
      <c r="N3375" s="3"/>
      <c r="O3375" s="3"/>
    </row>
    <row r="3376" spans="13:15" ht="15" customHeight="1">
      <c r="M3376" s="3"/>
      <c r="N3376" s="3"/>
      <c r="O3376" s="3"/>
    </row>
    <row r="3377" spans="13:15" ht="15" customHeight="1">
      <c r="M3377" s="3"/>
      <c r="N3377" s="3"/>
      <c r="O3377" s="3"/>
    </row>
    <row r="3378" spans="13:15" ht="15" customHeight="1">
      <c r="M3378" s="3"/>
      <c r="N3378" s="3"/>
      <c r="O3378" s="3"/>
    </row>
    <row r="3379" spans="13:15" ht="15" customHeight="1">
      <c r="M3379" s="3"/>
      <c r="N3379" s="3"/>
      <c r="O3379" s="3"/>
    </row>
    <row r="3380" spans="13:15" ht="15" customHeight="1">
      <c r="M3380" s="3"/>
      <c r="N3380" s="3"/>
      <c r="O3380" s="3"/>
    </row>
    <row r="3381" spans="13:15" ht="15" customHeight="1">
      <c r="M3381" s="3"/>
      <c r="N3381" s="3"/>
      <c r="O3381" s="3"/>
    </row>
    <row r="3382" spans="13:15" ht="15" customHeight="1">
      <c r="M3382" s="3"/>
      <c r="N3382" s="3"/>
      <c r="O3382" s="3"/>
    </row>
    <row r="3383" spans="13:15" ht="15" customHeight="1">
      <c r="M3383" s="3"/>
      <c r="N3383" s="3"/>
      <c r="O3383" s="3"/>
    </row>
    <row r="3384" spans="13:15" ht="15" customHeight="1">
      <c r="M3384" s="3"/>
      <c r="N3384" s="3"/>
      <c r="O3384" s="3"/>
    </row>
    <row r="3385" spans="13:15" ht="15" customHeight="1">
      <c r="M3385" s="3"/>
      <c r="N3385" s="3"/>
      <c r="O3385" s="3"/>
    </row>
    <row r="3386" spans="13:15" ht="15" customHeight="1">
      <c r="M3386" s="3"/>
      <c r="N3386" s="3"/>
      <c r="O3386" s="3"/>
    </row>
    <row r="3387" spans="13:15" ht="15" customHeight="1">
      <c r="M3387" s="3"/>
      <c r="N3387" s="3"/>
      <c r="O3387" s="3"/>
    </row>
    <row r="3388" spans="13:15" ht="15" customHeight="1">
      <c r="M3388" s="3"/>
      <c r="N3388" s="3"/>
      <c r="O3388" s="3"/>
    </row>
    <row r="3389" spans="13:15" ht="15" customHeight="1">
      <c r="M3389" s="3"/>
      <c r="N3389" s="3"/>
      <c r="O3389" s="3"/>
    </row>
    <row r="3390" spans="13:15" ht="15" customHeight="1">
      <c r="M3390" s="3"/>
      <c r="N3390" s="3"/>
      <c r="O3390" s="3"/>
    </row>
    <row r="3391" spans="13:15" ht="15" customHeight="1">
      <c r="M3391" s="3"/>
      <c r="N3391" s="3"/>
      <c r="O3391" s="3"/>
    </row>
    <row r="3392" spans="13:15" ht="15" customHeight="1">
      <c r="M3392" s="3"/>
      <c r="N3392" s="3"/>
      <c r="O3392" s="3"/>
    </row>
    <row r="3393" spans="13:15" ht="15" customHeight="1">
      <c r="M3393" s="3"/>
      <c r="N3393" s="3"/>
      <c r="O3393" s="3"/>
    </row>
    <row r="3394" spans="13:15" ht="15" customHeight="1">
      <c r="M3394" s="3"/>
      <c r="N3394" s="3"/>
      <c r="O3394" s="3"/>
    </row>
    <row r="3395" spans="13:15" ht="15" customHeight="1">
      <c r="M3395" s="3"/>
      <c r="N3395" s="3"/>
      <c r="O3395" s="3"/>
    </row>
    <row r="3396" spans="13:15" ht="15" customHeight="1">
      <c r="M3396" s="3"/>
      <c r="N3396" s="3"/>
      <c r="O3396" s="3"/>
    </row>
    <row r="3397" spans="13:15" ht="15" customHeight="1">
      <c r="M3397" s="3"/>
      <c r="N3397" s="3"/>
      <c r="O3397" s="3"/>
    </row>
    <row r="3398" spans="13:15" ht="15" customHeight="1">
      <c r="M3398" s="3"/>
      <c r="N3398" s="3"/>
      <c r="O3398" s="3"/>
    </row>
    <row r="3399" spans="13:15" ht="15" customHeight="1">
      <c r="M3399" s="3"/>
      <c r="N3399" s="3"/>
      <c r="O3399" s="3"/>
    </row>
    <row r="3400" spans="13:15" ht="15" customHeight="1">
      <c r="M3400" s="3"/>
      <c r="N3400" s="3"/>
      <c r="O3400" s="3"/>
    </row>
    <row r="3401" spans="13:15" ht="15" customHeight="1">
      <c r="M3401" s="3"/>
      <c r="N3401" s="3"/>
      <c r="O3401" s="3"/>
    </row>
    <row r="3402" spans="13:15" ht="15" customHeight="1">
      <c r="M3402" s="3"/>
      <c r="N3402" s="3"/>
      <c r="O3402" s="3"/>
    </row>
    <row r="3403" spans="13:15" ht="15" customHeight="1">
      <c r="M3403" s="3"/>
      <c r="N3403" s="3"/>
      <c r="O3403" s="3"/>
    </row>
    <row r="3404" spans="13:15" ht="15" customHeight="1">
      <c r="M3404" s="3"/>
      <c r="N3404" s="3"/>
      <c r="O3404" s="3"/>
    </row>
    <row r="3405" spans="13:15" ht="15" customHeight="1">
      <c r="M3405" s="3"/>
      <c r="N3405" s="3"/>
      <c r="O3405" s="3"/>
    </row>
    <row r="3406" spans="13:15" ht="15" customHeight="1">
      <c r="M3406" s="3"/>
      <c r="N3406" s="3"/>
      <c r="O3406" s="3"/>
    </row>
    <row r="3407" spans="13:15" ht="15" customHeight="1">
      <c r="M3407" s="3"/>
      <c r="N3407" s="3"/>
      <c r="O3407" s="3"/>
    </row>
    <row r="3408" spans="13:15" ht="15" customHeight="1">
      <c r="M3408" s="3"/>
      <c r="N3408" s="3"/>
      <c r="O3408" s="3"/>
    </row>
    <row r="3409" spans="13:15" ht="15" customHeight="1">
      <c r="M3409" s="3"/>
      <c r="N3409" s="3"/>
      <c r="O3409" s="3"/>
    </row>
    <row r="3410" spans="13:15" ht="15" customHeight="1">
      <c r="M3410" s="3"/>
      <c r="N3410" s="3"/>
      <c r="O3410" s="3"/>
    </row>
    <row r="3411" spans="13:15" ht="15" customHeight="1">
      <c r="M3411" s="3"/>
      <c r="N3411" s="3"/>
      <c r="O3411" s="3"/>
    </row>
    <row r="3412" spans="13:15" ht="15" customHeight="1">
      <c r="M3412" s="3"/>
      <c r="N3412" s="3"/>
      <c r="O3412" s="3"/>
    </row>
    <row r="3413" spans="13:15" ht="15" customHeight="1">
      <c r="M3413" s="3"/>
      <c r="N3413" s="3"/>
      <c r="O3413" s="3"/>
    </row>
    <row r="3414" spans="13:15" ht="15" customHeight="1">
      <c r="M3414" s="3"/>
      <c r="N3414" s="3"/>
      <c r="O3414" s="3"/>
    </row>
    <row r="3415" spans="13:15" ht="15" customHeight="1">
      <c r="M3415" s="3"/>
      <c r="N3415" s="3"/>
      <c r="O3415" s="3"/>
    </row>
    <row r="3416" spans="13:15" ht="15" customHeight="1">
      <c r="M3416" s="3"/>
      <c r="N3416" s="3"/>
      <c r="O3416" s="3"/>
    </row>
    <row r="3417" spans="13:15" ht="15" customHeight="1">
      <c r="M3417" s="3"/>
      <c r="N3417" s="3"/>
      <c r="O3417" s="3"/>
    </row>
    <row r="3418" spans="13:15" ht="15" customHeight="1">
      <c r="M3418" s="3"/>
      <c r="N3418" s="3"/>
      <c r="O3418" s="3"/>
    </row>
    <row r="3419" spans="13:15" ht="15" customHeight="1">
      <c r="M3419" s="3"/>
      <c r="N3419" s="3"/>
      <c r="O3419" s="3"/>
    </row>
    <row r="3420" spans="13:15" ht="15" customHeight="1">
      <c r="M3420" s="3"/>
      <c r="N3420" s="3"/>
      <c r="O3420" s="3"/>
    </row>
    <row r="3421" spans="13:15" ht="15" customHeight="1">
      <c r="M3421" s="3"/>
      <c r="N3421" s="3"/>
      <c r="O3421" s="3"/>
    </row>
    <row r="3422" spans="13:15" ht="15" customHeight="1">
      <c r="M3422" s="3"/>
      <c r="N3422" s="3"/>
      <c r="O3422" s="3"/>
    </row>
    <row r="3423" spans="13:15" ht="15" customHeight="1">
      <c r="M3423" s="3"/>
      <c r="N3423" s="3"/>
      <c r="O3423" s="3"/>
    </row>
    <row r="3424" spans="13:15" ht="15" customHeight="1">
      <c r="M3424" s="3"/>
      <c r="N3424" s="3"/>
      <c r="O3424" s="3"/>
    </row>
    <row r="3425" spans="13:15" ht="15" customHeight="1">
      <c r="M3425" s="3"/>
      <c r="N3425" s="3"/>
      <c r="O3425" s="3"/>
    </row>
    <row r="3426" spans="13:15" ht="15" customHeight="1">
      <c r="M3426" s="3"/>
      <c r="N3426" s="3"/>
      <c r="O3426" s="3"/>
    </row>
    <row r="3427" spans="13:15" ht="15" customHeight="1">
      <c r="M3427" s="3"/>
      <c r="N3427" s="3"/>
      <c r="O3427" s="3"/>
    </row>
    <row r="3428" spans="13:15" ht="15" customHeight="1">
      <c r="M3428" s="3"/>
      <c r="N3428" s="3"/>
      <c r="O3428" s="3"/>
    </row>
    <row r="3429" spans="13:15" ht="15" customHeight="1">
      <c r="M3429" s="3"/>
      <c r="N3429" s="3"/>
      <c r="O3429" s="3"/>
    </row>
    <row r="3430" spans="13:15" ht="15" customHeight="1">
      <c r="M3430" s="3"/>
      <c r="N3430" s="3"/>
      <c r="O3430" s="3"/>
    </row>
    <row r="3431" spans="13:15" ht="15" customHeight="1">
      <c r="M3431" s="3"/>
      <c r="N3431" s="3"/>
      <c r="O3431" s="3"/>
    </row>
    <row r="3432" spans="13:15" ht="15" customHeight="1">
      <c r="M3432" s="3"/>
      <c r="N3432" s="3"/>
      <c r="O3432" s="3"/>
    </row>
    <row r="3433" spans="13:15" ht="15" customHeight="1">
      <c r="M3433" s="3"/>
      <c r="N3433" s="3"/>
      <c r="O3433" s="3"/>
    </row>
    <row r="3434" spans="13:15" ht="15" customHeight="1">
      <c r="M3434" s="3"/>
      <c r="N3434" s="3"/>
      <c r="O3434" s="3"/>
    </row>
    <row r="3435" spans="13:15" ht="15" customHeight="1">
      <c r="M3435" s="3"/>
      <c r="N3435" s="3"/>
      <c r="O3435" s="3"/>
    </row>
    <row r="3436" spans="13:15" ht="15" customHeight="1">
      <c r="M3436" s="3"/>
      <c r="N3436" s="3"/>
      <c r="O3436" s="3"/>
    </row>
    <row r="3437" spans="13:15" ht="15" customHeight="1">
      <c r="M3437" s="3"/>
      <c r="N3437" s="3"/>
      <c r="O3437" s="3"/>
    </row>
    <row r="3438" spans="13:15" ht="15" customHeight="1">
      <c r="M3438" s="3"/>
      <c r="N3438" s="3"/>
      <c r="O3438" s="3"/>
    </row>
    <row r="3439" spans="13:15" ht="15" customHeight="1">
      <c r="M3439" s="3"/>
      <c r="N3439" s="3"/>
      <c r="O3439" s="3"/>
    </row>
    <row r="3440" spans="13:15" ht="15" customHeight="1">
      <c r="M3440" s="3"/>
      <c r="N3440" s="3"/>
      <c r="O3440" s="3"/>
    </row>
    <row r="3441" spans="13:15" ht="15" customHeight="1">
      <c r="M3441" s="3"/>
      <c r="N3441" s="3"/>
      <c r="O3441" s="3"/>
    </row>
    <row r="3442" spans="13:15" ht="15" customHeight="1">
      <c r="M3442" s="3"/>
      <c r="N3442" s="3"/>
      <c r="O3442" s="3"/>
    </row>
    <row r="3443" spans="13:15" ht="15" customHeight="1">
      <c r="M3443" s="3"/>
      <c r="N3443" s="3"/>
      <c r="O3443" s="3"/>
    </row>
    <row r="3444" spans="13:15" ht="15" customHeight="1">
      <c r="M3444" s="3"/>
      <c r="N3444" s="3"/>
      <c r="O3444" s="3"/>
    </row>
    <row r="3445" spans="13:15" ht="15" customHeight="1">
      <c r="M3445" s="3"/>
      <c r="N3445" s="3"/>
      <c r="O3445" s="3"/>
    </row>
    <row r="3446" spans="13:15" ht="15" customHeight="1">
      <c r="M3446" s="3"/>
      <c r="N3446" s="3"/>
      <c r="O3446" s="3"/>
    </row>
    <row r="3447" spans="13:15" ht="15" customHeight="1">
      <c r="M3447" s="3"/>
      <c r="N3447" s="3"/>
      <c r="O3447" s="3"/>
    </row>
    <row r="3448" spans="13:15" ht="15" customHeight="1">
      <c r="M3448" s="3"/>
      <c r="N3448" s="3"/>
      <c r="O3448" s="3"/>
    </row>
    <row r="3449" spans="13:15" ht="15" customHeight="1">
      <c r="M3449" s="3"/>
      <c r="N3449" s="3"/>
      <c r="O3449" s="3"/>
    </row>
    <row r="3450" spans="13:15" ht="15" customHeight="1">
      <c r="M3450" s="3"/>
      <c r="N3450" s="3"/>
      <c r="O3450" s="3"/>
    </row>
    <row r="3451" spans="13:15" ht="15" customHeight="1">
      <c r="M3451" s="3"/>
      <c r="N3451" s="3"/>
      <c r="O3451" s="3"/>
    </row>
    <row r="3452" spans="13:15" ht="15" customHeight="1">
      <c r="M3452" s="3"/>
      <c r="N3452" s="3"/>
      <c r="O3452" s="3"/>
    </row>
    <row r="3453" spans="13:15" ht="15" customHeight="1">
      <c r="M3453" s="3"/>
      <c r="N3453" s="3"/>
      <c r="O3453" s="3"/>
    </row>
    <row r="3454" spans="13:15" ht="15" customHeight="1">
      <c r="M3454" s="3"/>
      <c r="N3454" s="3"/>
      <c r="O3454" s="3"/>
    </row>
    <row r="3455" spans="13:15" ht="15" customHeight="1">
      <c r="M3455" s="3"/>
      <c r="N3455" s="3"/>
      <c r="O3455" s="3"/>
    </row>
    <row r="3456" spans="13:15" ht="15" customHeight="1">
      <c r="M3456" s="3"/>
      <c r="N3456" s="3"/>
      <c r="O3456" s="3"/>
    </row>
    <row r="3457" spans="13:15" ht="15" customHeight="1">
      <c r="M3457" s="3"/>
      <c r="N3457" s="3"/>
      <c r="O3457" s="3"/>
    </row>
    <row r="3458" spans="13:15" ht="15" customHeight="1">
      <c r="M3458" s="3"/>
      <c r="N3458" s="3"/>
      <c r="O3458" s="3"/>
    </row>
    <row r="3459" spans="13:15" ht="15" customHeight="1">
      <c r="M3459" s="3"/>
      <c r="N3459" s="3"/>
      <c r="O3459" s="3"/>
    </row>
    <row r="3460" spans="13:15" ht="15" customHeight="1">
      <c r="M3460" s="3"/>
      <c r="N3460" s="3"/>
      <c r="O3460" s="3"/>
    </row>
    <row r="3461" spans="13:15" ht="15" customHeight="1">
      <c r="M3461" s="3"/>
      <c r="N3461" s="3"/>
      <c r="O3461" s="3"/>
    </row>
    <row r="3462" spans="13:15" ht="15" customHeight="1">
      <c r="M3462" s="3"/>
      <c r="N3462" s="3"/>
      <c r="O3462" s="3"/>
    </row>
    <row r="3463" spans="13:15" ht="15" customHeight="1">
      <c r="M3463" s="3"/>
      <c r="N3463" s="3"/>
      <c r="O3463" s="3"/>
    </row>
    <row r="3464" spans="13:15" ht="15" customHeight="1">
      <c r="M3464" s="3"/>
      <c r="N3464" s="3"/>
      <c r="O3464" s="3"/>
    </row>
    <row r="3465" spans="13:15" ht="15" customHeight="1">
      <c r="M3465" s="3"/>
      <c r="N3465" s="3"/>
      <c r="O3465" s="3"/>
    </row>
    <row r="3466" spans="13:15" ht="15" customHeight="1">
      <c r="M3466" s="3"/>
      <c r="N3466" s="3"/>
      <c r="O3466" s="3"/>
    </row>
    <row r="3467" spans="13:15" ht="15" customHeight="1">
      <c r="M3467" s="3"/>
      <c r="N3467" s="3"/>
      <c r="O3467" s="3"/>
    </row>
    <row r="3468" spans="13:15" ht="15" customHeight="1">
      <c r="M3468" s="3"/>
      <c r="N3468" s="3"/>
      <c r="O3468" s="3"/>
    </row>
    <row r="3469" spans="13:15" ht="15" customHeight="1">
      <c r="M3469" s="3"/>
      <c r="N3469" s="3"/>
      <c r="O3469" s="3"/>
    </row>
    <row r="3470" spans="13:15" ht="15" customHeight="1">
      <c r="M3470" s="3"/>
      <c r="N3470" s="3"/>
      <c r="O3470" s="3"/>
    </row>
    <row r="3471" spans="13:15" ht="15" customHeight="1">
      <c r="M3471" s="3"/>
      <c r="N3471" s="3"/>
      <c r="O3471" s="3"/>
    </row>
    <row r="3472" spans="13:15" ht="15" customHeight="1">
      <c r="M3472" s="3"/>
      <c r="N3472" s="3"/>
      <c r="O3472" s="3"/>
    </row>
    <row r="3473" spans="13:15" ht="15" customHeight="1">
      <c r="M3473" s="3"/>
      <c r="N3473" s="3"/>
      <c r="O3473" s="3"/>
    </row>
    <row r="3474" spans="13:15" ht="15" customHeight="1">
      <c r="M3474" s="3"/>
      <c r="N3474" s="3"/>
      <c r="O3474" s="3"/>
    </row>
    <row r="3475" spans="13:15" ht="15" customHeight="1">
      <c r="M3475" s="3"/>
      <c r="N3475" s="3"/>
      <c r="O3475" s="3"/>
    </row>
    <row r="3476" spans="13:15" ht="15" customHeight="1">
      <c r="M3476" s="3"/>
      <c r="N3476" s="3"/>
      <c r="O3476" s="3"/>
    </row>
    <row r="3477" spans="13:15" ht="15" customHeight="1">
      <c r="M3477" s="3"/>
      <c r="N3477" s="3"/>
      <c r="O3477" s="3"/>
    </row>
    <row r="3478" spans="13:15" ht="15" customHeight="1">
      <c r="M3478" s="3"/>
      <c r="N3478" s="3"/>
      <c r="O3478" s="3"/>
    </row>
    <row r="3479" spans="13:15" ht="15" customHeight="1">
      <c r="M3479" s="3"/>
      <c r="N3479" s="3"/>
      <c r="O3479" s="3"/>
    </row>
    <row r="3480" spans="13:15" ht="15" customHeight="1">
      <c r="M3480" s="3"/>
      <c r="N3480" s="3"/>
      <c r="O3480" s="3"/>
    </row>
    <row r="3481" spans="13:15" ht="15" customHeight="1">
      <c r="M3481" s="3"/>
      <c r="N3481" s="3"/>
      <c r="O3481" s="3"/>
    </row>
    <row r="3482" spans="13:15" ht="15" customHeight="1">
      <c r="M3482" s="3"/>
      <c r="N3482" s="3"/>
      <c r="O3482" s="3"/>
    </row>
    <row r="3483" spans="13:15" ht="15" customHeight="1">
      <c r="M3483" s="3"/>
      <c r="N3483" s="3"/>
      <c r="O3483" s="3"/>
    </row>
    <row r="3484" spans="13:15" ht="15" customHeight="1">
      <c r="M3484" s="3"/>
      <c r="N3484" s="3"/>
      <c r="O3484" s="3"/>
    </row>
    <row r="3485" spans="13:15" ht="15" customHeight="1">
      <c r="M3485" s="3"/>
      <c r="N3485" s="3"/>
      <c r="O3485" s="3"/>
    </row>
    <row r="3486" spans="13:15" ht="15" customHeight="1">
      <c r="M3486" s="3"/>
      <c r="N3486" s="3"/>
      <c r="O3486" s="3"/>
    </row>
    <row r="3487" spans="13:15" ht="15" customHeight="1">
      <c r="M3487" s="3"/>
      <c r="N3487" s="3"/>
      <c r="O3487" s="3"/>
    </row>
    <row r="3488" spans="13:15" ht="15" customHeight="1">
      <c r="M3488" s="3"/>
      <c r="N3488" s="3"/>
      <c r="O3488" s="3"/>
    </row>
    <row r="3489" spans="13:15" ht="15" customHeight="1">
      <c r="M3489" s="3"/>
      <c r="N3489" s="3"/>
      <c r="O3489" s="3"/>
    </row>
    <row r="3490" spans="13:15" ht="15" customHeight="1">
      <c r="M3490" s="3"/>
      <c r="N3490" s="3"/>
      <c r="O3490" s="3"/>
    </row>
    <row r="3491" spans="13:15" ht="15" customHeight="1">
      <c r="M3491" s="3"/>
      <c r="N3491" s="3"/>
      <c r="O3491" s="3"/>
    </row>
    <row r="3492" spans="13:15" ht="15" customHeight="1">
      <c r="M3492" s="3"/>
      <c r="N3492" s="3"/>
      <c r="O3492" s="3"/>
    </row>
    <row r="3493" spans="13:15" ht="15" customHeight="1">
      <c r="M3493" s="3"/>
      <c r="N3493" s="3"/>
      <c r="O3493" s="3"/>
    </row>
    <row r="3494" spans="13:15" ht="15" customHeight="1">
      <c r="M3494" s="3"/>
      <c r="N3494" s="3"/>
      <c r="O3494" s="3"/>
    </row>
    <row r="3495" spans="13:15" ht="15" customHeight="1">
      <c r="M3495" s="3"/>
      <c r="N3495" s="3"/>
      <c r="O3495" s="3"/>
    </row>
    <row r="3496" spans="13:15" ht="15" customHeight="1">
      <c r="M3496" s="3"/>
      <c r="N3496" s="3"/>
      <c r="O3496" s="3"/>
    </row>
    <row r="3497" spans="13:15" ht="15" customHeight="1">
      <c r="M3497" s="3"/>
      <c r="N3497" s="3"/>
      <c r="O3497" s="3"/>
    </row>
    <row r="3498" spans="13:15" ht="15" customHeight="1">
      <c r="M3498" s="3"/>
      <c r="N3498" s="3"/>
      <c r="O3498" s="3"/>
    </row>
    <row r="3499" spans="13:15" ht="15" customHeight="1">
      <c r="M3499" s="3"/>
      <c r="N3499" s="3"/>
      <c r="O3499" s="3"/>
    </row>
    <row r="3500" spans="13:15" ht="15" customHeight="1">
      <c r="M3500" s="3"/>
      <c r="N3500" s="3"/>
      <c r="O3500" s="3"/>
    </row>
    <row r="3501" spans="13:15" ht="15" customHeight="1">
      <c r="M3501" s="3"/>
      <c r="N3501" s="3"/>
      <c r="O3501" s="3"/>
    </row>
    <row r="3502" spans="13:15" ht="15" customHeight="1">
      <c r="M3502" s="3"/>
      <c r="N3502" s="3"/>
      <c r="O3502" s="3"/>
    </row>
    <row r="3503" spans="13:15" ht="15" customHeight="1">
      <c r="M3503" s="3"/>
      <c r="N3503" s="3"/>
      <c r="O3503" s="3"/>
    </row>
    <row r="3504" spans="13:15" ht="15" customHeight="1">
      <c r="M3504" s="3"/>
      <c r="N3504" s="3"/>
      <c r="O3504" s="3"/>
    </row>
    <row r="3505" spans="13:15" ht="15" customHeight="1">
      <c r="M3505" s="3"/>
      <c r="N3505" s="3"/>
      <c r="O3505" s="3"/>
    </row>
    <row r="3506" spans="13:15" ht="15" customHeight="1">
      <c r="M3506" s="3"/>
      <c r="N3506" s="3"/>
      <c r="O3506" s="3"/>
    </row>
    <row r="3507" spans="13:15" ht="15" customHeight="1">
      <c r="M3507" s="3"/>
      <c r="N3507" s="3"/>
      <c r="O3507" s="3"/>
    </row>
    <row r="3508" spans="13:15" ht="15" customHeight="1">
      <c r="M3508" s="3"/>
      <c r="N3508" s="3"/>
      <c r="O3508" s="3"/>
    </row>
    <row r="3509" spans="13:15" ht="15" customHeight="1">
      <c r="M3509" s="3"/>
      <c r="N3509" s="3"/>
      <c r="O3509" s="3"/>
    </row>
    <row r="3510" spans="13:15" ht="15" customHeight="1">
      <c r="M3510" s="3"/>
      <c r="N3510" s="3"/>
      <c r="O3510" s="3"/>
    </row>
    <row r="3511" spans="13:15" ht="15" customHeight="1">
      <c r="M3511" s="3"/>
      <c r="N3511" s="3"/>
      <c r="O3511" s="3"/>
    </row>
    <row r="3512" spans="13:15" ht="15" customHeight="1">
      <c r="M3512" s="3"/>
      <c r="N3512" s="3"/>
      <c r="O3512" s="3"/>
    </row>
    <row r="3513" spans="13:15" ht="15" customHeight="1">
      <c r="M3513" s="3"/>
      <c r="N3513" s="3"/>
      <c r="O3513" s="3"/>
    </row>
    <row r="3514" spans="13:15" ht="15" customHeight="1">
      <c r="M3514" s="3"/>
      <c r="N3514" s="3"/>
      <c r="O3514" s="3"/>
    </row>
    <row r="3515" spans="13:15" ht="15" customHeight="1">
      <c r="M3515" s="3"/>
      <c r="N3515" s="3"/>
      <c r="O3515" s="3"/>
    </row>
    <row r="3516" spans="13:15" ht="15" customHeight="1">
      <c r="M3516" s="3"/>
      <c r="N3516" s="3"/>
      <c r="O3516" s="3"/>
    </row>
    <row r="3517" spans="13:15" ht="15" customHeight="1">
      <c r="M3517" s="3"/>
      <c r="N3517" s="3"/>
      <c r="O3517" s="3"/>
    </row>
    <row r="3518" spans="13:15" ht="15" customHeight="1">
      <c r="M3518" s="3"/>
      <c r="N3518" s="3"/>
      <c r="O3518" s="3"/>
    </row>
    <row r="3519" spans="13:15" ht="15" customHeight="1">
      <c r="M3519" s="3"/>
      <c r="N3519" s="3"/>
      <c r="O3519" s="3"/>
    </row>
    <row r="3520" spans="13:15" ht="15" customHeight="1">
      <c r="M3520" s="3"/>
      <c r="N3520" s="3"/>
      <c r="O3520" s="3"/>
    </row>
    <row r="3521" spans="13:15" ht="15" customHeight="1">
      <c r="M3521" s="3"/>
      <c r="N3521" s="3"/>
      <c r="O3521" s="3"/>
    </row>
    <row r="3522" spans="13:15" ht="15" customHeight="1">
      <c r="M3522" s="3"/>
      <c r="N3522" s="3"/>
      <c r="O3522" s="3"/>
    </row>
    <row r="3523" spans="13:15" ht="15" customHeight="1">
      <c r="M3523" s="3"/>
      <c r="N3523" s="3"/>
      <c r="O3523" s="3"/>
    </row>
    <row r="3524" spans="13:15" ht="15" customHeight="1">
      <c r="M3524" s="3"/>
      <c r="N3524" s="3"/>
      <c r="O3524" s="3"/>
    </row>
    <row r="3525" spans="13:15" ht="15" customHeight="1">
      <c r="M3525" s="3"/>
      <c r="N3525" s="3"/>
      <c r="O3525" s="3"/>
    </row>
    <row r="3526" spans="13:15" ht="15" customHeight="1">
      <c r="M3526" s="3"/>
      <c r="N3526" s="3"/>
      <c r="O3526" s="3"/>
    </row>
    <row r="3527" spans="13:15" ht="15" customHeight="1">
      <c r="M3527" s="3"/>
      <c r="N3527" s="3"/>
      <c r="O3527" s="3"/>
    </row>
    <row r="3528" spans="13:15" ht="15" customHeight="1">
      <c r="M3528" s="3"/>
      <c r="N3528" s="3"/>
      <c r="O3528" s="3"/>
    </row>
    <row r="3529" spans="13:15" ht="15" customHeight="1">
      <c r="M3529" s="3"/>
      <c r="N3529" s="3"/>
      <c r="O3529" s="3"/>
    </row>
    <row r="3530" spans="13:15" ht="15" customHeight="1">
      <c r="M3530" s="3"/>
      <c r="N3530" s="3"/>
      <c r="O3530" s="3"/>
    </row>
    <row r="3531" spans="13:15" ht="15" customHeight="1">
      <c r="M3531" s="3"/>
      <c r="N3531" s="3"/>
      <c r="O3531" s="3"/>
    </row>
    <row r="3532" spans="13:15" ht="15" customHeight="1">
      <c r="M3532" s="3"/>
      <c r="N3532" s="3"/>
      <c r="O3532" s="3"/>
    </row>
    <row r="3533" spans="13:15" ht="15" customHeight="1">
      <c r="M3533" s="3"/>
      <c r="N3533" s="3"/>
      <c r="O3533" s="3"/>
    </row>
    <row r="3534" spans="13:15" ht="15" customHeight="1">
      <c r="M3534" s="3"/>
      <c r="N3534" s="3"/>
      <c r="O3534" s="3"/>
    </row>
    <row r="3535" spans="13:15" ht="15" customHeight="1">
      <c r="M3535" s="3"/>
      <c r="N3535" s="3"/>
      <c r="O3535" s="3"/>
    </row>
    <row r="3536" spans="13:15" ht="15" customHeight="1">
      <c r="M3536" s="3"/>
      <c r="N3536" s="3"/>
      <c r="O3536" s="3"/>
    </row>
    <row r="3537" spans="13:15" ht="15" customHeight="1">
      <c r="M3537" s="3"/>
      <c r="N3537" s="3"/>
      <c r="O3537" s="3"/>
    </row>
    <row r="3538" spans="13:15" ht="15" customHeight="1">
      <c r="M3538" s="3"/>
      <c r="N3538" s="3"/>
      <c r="O3538" s="3"/>
    </row>
    <row r="3539" spans="13:15" ht="15" customHeight="1">
      <c r="M3539" s="3"/>
      <c r="N3539" s="3"/>
      <c r="O3539" s="3"/>
    </row>
    <row r="3540" spans="13:15" ht="15" customHeight="1">
      <c r="M3540" s="3"/>
      <c r="N3540" s="3"/>
      <c r="O3540" s="3"/>
    </row>
    <row r="3541" spans="13:15" ht="15" customHeight="1">
      <c r="M3541" s="3"/>
      <c r="N3541" s="3"/>
      <c r="O3541" s="3"/>
    </row>
    <row r="3542" spans="13:15" ht="15" customHeight="1">
      <c r="M3542" s="3"/>
      <c r="N3542" s="3"/>
      <c r="O3542" s="3"/>
    </row>
    <row r="3543" spans="13:15" ht="15" customHeight="1">
      <c r="M3543" s="3"/>
      <c r="N3543" s="3"/>
      <c r="O3543" s="3"/>
    </row>
    <row r="3544" spans="13:15" ht="15" customHeight="1">
      <c r="M3544" s="3"/>
      <c r="N3544" s="3"/>
      <c r="O3544" s="3"/>
    </row>
    <row r="3545" spans="13:15" ht="15" customHeight="1">
      <c r="M3545" s="3"/>
      <c r="N3545" s="3"/>
      <c r="O3545" s="3"/>
    </row>
    <row r="3546" spans="13:15" ht="15" customHeight="1">
      <c r="M3546" s="3"/>
      <c r="N3546" s="3"/>
      <c r="O3546" s="3"/>
    </row>
    <row r="3547" spans="13:15" ht="15" customHeight="1">
      <c r="M3547" s="3"/>
      <c r="N3547" s="3"/>
      <c r="O3547" s="3"/>
    </row>
    <row r="3548" spans="13:15" ht="15" customHeight="1">
      <c r="M3548" s="3"/>
      <c r="N3548" s="3"/>
      <c r="O3548" s="3"/>
    </row>
    <row r="3549" spans="13:15" ht="15" customHeight="1">
      <c r="M3549" s="3"/>
      <c r="N3549" s="3"/>
      <c r="O3549" s="3"/>
    </row>
    <row r="3550" spans="13:15" ht="15" customHeight="1">
      <c r="M3550" s="3"/>
      <c r="N3550" s="3"/>
      <c r="O3550" s="3"/>
    </row>
    <row r="3551" spans="13:15" ht="15" customHeight="1">
      <c r="M3551" s="3"/>
      <c r="N3551" s="3"/>
      <c r="O3551" s="3"/>
    </row>
    <row r="3552" spans="13:15" ht="15" customHeight="1">
      <c r="M3552" s="3"/>
      <c r="N3552" s="3"/>
      <c r="O3552" s="3"/>
    </row>
    <row r="3553" spans="13:15" ht="15" customHeight="1">
      <c r="M3553" s="3"/>
      <c r="N3553" s="3"/>
      <c r="O3553" s="3"/>
    </row>
    <row r="3554" spans="13:15" ht="15" customHeight="1">
      <c r="M3554" s="3"/>
      <c r="N3554" s="3"/>
      <c r="O3554" s="3"/>
    </row>
    <row r="3555" spans="13:15" ht="15" customHeight="1">
      <c r="M3555" s="3"/>
      <c r="N3555" s="3"/>
      <c r="O3555" s="3"/>
    </row>
    <row r="3556" spans="13:15" ht="15" customHeight="1">
      <c r="M3556" s="3"/>
      <c r="N3556" s="3"/>
      <c r="O3556" s="3"/>
    </row>
    <row r="3557" spans="13:15" ht="15" customHeight="1">
      <c r="M3557" s="3"/>
      <c r="N3557" s="3"/>
      <c r="O3557" s="3"/>
    </row>
    <row r="3558" spans="13:15" ht="15" customHeight="1">
      <c r="M3558" s="3"/>
      <c r="N3558" s="3"/>
      <c r="O3558" s="3"/>
    </row>
    <row r="3559" spans="13:15" ht="15" customHeight="1">
      <c r="M3559" s="3"/>
      <c r="N3559" s="3"/>
      <c r="O3559" s="3"/>
    </row>
    <row r="3560" spans="13:15" ht="15" customHeight="1">
      <c r="M3560" s="3"/>
      <c r="N3560" s="3"/>
      <c r="O3560" s="3"/>
    </row>
    <row r="3561" spans="13:15" ht="15" customHeight="1">
      <c r="M3561" s="3"/>
      <c r="N3561" s="3"/>
      <c r="O3561" s="3"/>
    </row>
    <row r="3562" spans="13:15" ht="15" customHeight="1">
      <c r="M3562" s="3"/>
      <c r="N3562" s="3"/>
      <c r="O3562" s="3"/>
    </row>
    <row r="3563" spans="13:15" ht="15" customHeight="1">
      <c r="M3563" s="3"/>
      <c r="N3563" s="3"/>
      <c r="O3563" s="3"/>
    </row>
    <row r="3564" spans="13:15" ht="15" customHeight="1">
      <c r="M3564" s="3"/>
      <c r="N3564" s="3"/>
      <c r="O3564" s="3"/>
    </row>
    <row r="3565" spans="13:15" ht="15" customHeight="1">
      <c r="M3565" s="3"/>
      <c r="N3565" s="3"/>
      <c r="O3565" s="3"/>
    </row>
    <row r="3566" spans="13:15" ht="15" customHeight="1">
      <c r="M3566" s="3"/>
      <c r="N3566" s="3"/>
      <c r="O3566" s="3"/>
    </row>
    <row r="3567" spans="13:15" ht="15" customHeight="1">
      <c r="M3567" s="3"/>
      <c r="N3567" s="3"/>
      <c r="O3567" s="3"/>
    </row>
    <row r="3568" spans="13:15" ht="15" customHeight="1">
      <c r="M3568" s="3"/>
      <c r="N3568" s="3"/>
      <c r="O3568" s="3"/>
    </row>
    <row r="3569" spans="13:15" ht="15" customHeight="1">
      <c r="M3569" s="3"/>
      <c r="N3569" s="3"/>
      <c r="O3569" s="3"/>
    </row>
    <row r="3570" spans="13:15" ht="15" customHeight="1">
      <c r="M3570" s="3"/>
      <c r="N3570" s="3"/>
      <c r="O3570" s="3"/>
    </row>
    <row r="3571" spans="13:15" ht="15" customHeight="1">
      <c r="M3571" s="3"/>
      <c r="N3571" s="3"/>
      <c r="O3571" s="3"/>
    </row>
    <row r="3572" spans="13:15" ht="15" customHeight="1">
      <c r="M3572" s="3"/>
      <c r="N3572" s="3"/>
      <c r="O3572" s="3"/>
    </row>
    <row r="3573" spans="13:15" ht="15" customHeight="1">
      <c r="M3573" s="3"/>
      <c r="N3573" s="3"/>
      <c r="O3573" s="3"/>
    </row>
    <row r="3574" spans="13:15" ht="15" customHeight="1">
      <c r="M3574" s="3"/>
      <c r="N3574" s="3"/>
      <c r="O3574" s="3"/>
    </row>
    <row r="3575" spans="13:15" ht="15" customHeight="1">
      <c r="M3575" s="3"/>
      <c r="N3575" s="3"/>
      <c r="O3575" s="3"/>
    </row>
    <row r="3576" spans="13:15" ht="15" customHeight="1">
      <c r="M3576" s="3"/>
      <c r="N3576" s="3"/>
      <c r="O3576" s="3"/>
    </row>
    <row r="3577" spans="13:15" ht="15" customHeight="1">
      <c r="M3577" s="3"/>
      <c r="N3577" s="3"/>
      <c r="O3577" s="3"/>
    </row>
    <row r="3578" spans="13:15" ht="15" customHeight="1">
      <c r="M3578" s="3"/>
      <c r="N3578" s="3"/>
      <c r="O3578" s="3"/>
    </row>
    <row r="3579" spans="13:15" ht="15" customHeight="1">
      <c r="M3579" s="3"/>
      <c r="N3579" s="3"/>
      <c r="O3579" s="3"/>
    </row>
    <row r="3580" spans="13:15" ht="15" customHeight="1">
      <c r="M3580" s="3"/>
      <c r="N3580" s="3"/>
      <c r="O3580" s="3"/>
    </row>
    <row r="3581" spans="13:15" ht="15" customHeight="1">
      <c r="M3581" s="3"/>
      <c r="N3581" s="3"/>
      <c r="O3581" s="3"/>
    </row>
    <row r="3582" spans="13:15" ht="15" customHeight="1">
      <c r="M3582" s="3"/>
      <c r="N3582" s="3"/>
      <c r="O3582" s="3"/>
    </row>
    <row r="3583" spans="13:15" ht="15" customHeight="1">
      <c r="M3583" s="3"/>
      <c r="N3583" s="3"/>
      <c r="O3583" s="3"/>
    </row>
    <row r="3584" spans="13:15" ht="15" customHeight="1">
      <c r="M3584" s="3"/>
      <c r="N3584" s="3"/>
      <c r="O3584" s="3"/>
    </row>
    <row r="3585" spans="13:15" ht="15" customHeight="1">
      <c r="M3585" s="3"/>
      <c r="N3585" s="3"/>
      <c r="O3585" s="3"/>
    </row>
    <row r="3586" spans="13:15" ht="15" customHeight="1">
      <c r="M3586" s="3"/>
      <c r="N3586" s="3"/>
      <c r="O3586" s="3"/>
    </row>
    <row r="3587" spans="13:15" ht="15" customHeight="1">
      <c r="M3587" s="3"/>
      <c r="N3587" s="3"/>
      <c r="O3587" s="3"/>
    </row>
    <row r="3588" spans="13:15" ht="15" customHeight="1">
      <c r="M3588" s="3"/>
      <c r="N3588" s="3"/>
      <c r="O3588" s="3"/>
    </row>
    <row r="3589" spans="13:15" ht="15" customHeight="1">
      <c r="M3589" s="3"/>
      <c r="N3589" s="3"/>
      <c r="O3589" s="3"/>
    </row>
    <row r="3590" spans="13:15" ht="15" customHeight="1">
      <c r="M3590" s="3"/>
      <c r="N3590" s="3"/>
      <c r="O3590" s="3"/>
    </row>
    <row r="3591" spans="13:15" ht="15" customHeight="1">
      <c r="M3591" s="3"/>
      <c r="N3591" s="3"/>
      <c r="O3591" s="3"/>
    </row>
    <row r="3592" spans="13:15" ht="15" customHeight="1">
      <c r="M3592" s="3"/>
      <c r="N3592" s="3"/>
      <c r="O3592" s="3"/>
    </row>
    <row r="3593" spans="13:15" ht="15" customHeight="1">
      <c r="M3593" s="3"/>
      <c r="N3593" s="3"/>
      <c r="O3593" s="3"/>
    </row>
    <row r="3594" spans="13:15" ht="15" customHeight="1">
      <c r="M3594" s="3"/>
      <c r="N3594" s="3"/>
      <c r="O3594" s="3"/>
    </row>
    <row r="3595" spans="13:15" ht="15" customHeight="1">
      <c r="M3595" s="3"/>
      <c r="N3595" s="3"/>
      <c r="O3595" s="3"/>
    </row>
    <row r="3596" spans="13:15" ht="15" customHeight="1">
      <c r="M3596" s="3"/>
      <c r="N3596" s="3"/>
      <c r="O3596" s="3"/>
    </row>
    <row r="3597" spans="13:15" ht="15" customHeight="1">
      <c r="M3597" s="3"/>
      <c r="N3597" s="3"/>
      <c r="O3597" s="3"/>
    </row>
    <row r="3598" spans="13:15" ht="15" customHeight="1">
      <c r="M3598" s="3"/>
      <c r="N3598" s="3"/>
      <c r="O3598" s="3"/>
    </row>
    <row r="3599" spans="13:15" ht="15" customHeight="1">
      <c r="M3599" s="3"/>
      <c r="N3599" s="3"/>
      <c r="O3599" s="3"/>
    </row>
    <row r="3600" spans="13:15" ht="15" customHeight="1">
      <c r="M3600" s="3"/>
      <c r="N3600" s="3"/>
      <c r="O3600" s="3"/>
    </row>
    <row r="3601" spans="13:15" ht="15" customHeight="1">
      <c r="M3601" s="3"/>
      <c r="N3601" s="3"/>
      <c r="O3601" s="3"/>
    </row>
    <row r="3602" spans="13:15" ht="15" customHeight="1">
      <c r="M3602" s="3"/>
      <c r="N3602" s="3"/>
      <c r="O3602" s="3"/>
    </row>
    <row r="3603" spans="13:15" ht="15" customHeight="1">
      <c r="M3603" s="3"/>
      <c r="N3603" s="3"/>
      <c r="O3603" s="3"/>
    </row>
    <row r="3604" spans="13:15" ht="15" customHeight="1">
      <c r="M3604" s="3"/>
      <c r="N3604" s="3"/>
      <c r="O3604" s="3"/>
    </row>
    <row r="3605" spans="13:15" ht="15" customHeight="1">
      <c r="M3605" s="3"/>
      <c r="N3605" s="3"/>
      <c r="O3605" s="3"/>
    </row>
    <row r="3606" spans="13:15" ht="15" customHeight="1">
      <c r="M3606" s="3"/>
      <c r="N3606" s="3"/>
      <c r="O3606" s="3"/>
    </row>
    <row r="3607" spans="13:15" ht="15" customHeight="1">
      <c r="M3607" s="3"/>
      <c r="N3607" s="3"/>
      <c r="O3607" s="3"/>
    </row>
    <row r="3608" spans="13:15" ht="15" customHeight="1">
      <c r="M3608" s="3"/>
      <c r="N3608" s="3"/>
      <c r="O3608" s="3"/>
    </row>
    <row r="3609" spans="13:15" ht="15" customHeight="1">
      <c r="M3609" s="3"/>
      <c r="N3609" s="3"/>
      <c r="O3609" s="3"/>
    </row>
    <row r="3610" spans="13:15" ht="15" customHeight="1">
      <c r="M3610" s="3"/>
      <c r="N3610" s="3"/>
      <c r="O3610" s="3"/>
    </row>
    <row r="3611" spans="13:15" ht="15" customHeight="1">
      <c r="M3611" s="3"/>
      <c r="N3611" s="3"/>
      <c r="O3611" s="3"/>
    </row>
    <row r="3612" spans="13:15" ht="15" customHeight="1">
      <c r="M3612" s="3"/>
      <c r="N3612" s="3"/>
      <c r="O3612" s="3"/>
    </row>
    <row r="3613" spans="13:15" ht="15" customHeight="1">
      <c r="M3613" s="3"/>
      <c r="N3613" s="3"/>
      <c r="O3613" s="3"/>
    </row>
    <row r="3614" spans="13:15" ht="15" customHeight="1">
      <c r="M3614" s="3"/>
      <c r="N3614" s="3"/>
      <c r="O3614" s="3"/>
    </row>
    <row r="3615" spans="13:15" ht="15" customHeight="1">
      <c r="M3615" s="3"/>
      <c r="N3615" s="3"/>
      <c r="O3615" s="3"/>
    </row>
    <row r="3616" spans="13:15" ht="15" customHeight="1">
      <c r="M3616" s="3"/>
      <c r="N3616" s="3"/>
      <c r="O3616" s="3"/>
    </row>
    <row r="3617" spans="13:15" ht="15" customHeight="1">
      <c r="M3617" s="3"/>
      <c r="N3617" s="3"/>
      <c r="O3617" s="3"/>
    </row>
    <row r="3618" spans="13:15" ht="15" customHeight="1">
      <c r="M3618" s="3"/>
      <c r="N3618" s="3"/>
      <c r="O3618" s="3"/>
    </row>
    <row r="3619" spans="13:15" ht="15" customHeight="1">
      <c r="M3619" s="3"/>
      <c r="N3619" s="3"/>
      <c r="O3619" s="3"/>
    </row>
    <row r="3620" spans="13:15" ht="15" customHeight="1">
      <c r="M3620" s="3"/>
      <c r="N3620" s="3"/>
      <c r="O3620" s="3"/>
    </row>
    <row r="3621" spans="13:15" ht="15" customHeight="1">
      <c r="M3621" s="3"/>
      <c r="N3621" s="3"/>
      <c r="O3621" s="3"/>
    </row>
    <row r="3622" spans="13:15" ht="15" customHeight="1">
      <c r="M3622" s="3"/>
      <c r="N3622" s="3"/>
      <c r="O3622" s="3"/>
    </row>
    <row r="3623" spans="13:15" ht="15" customHeight="1">
      <c r="M3623" s="3"/>
      <c r="N3623" s="3"/>
      <c r="O3623" s="3"/>
    </row>
    <row r="3624" spans="13:15" ht="15" customHeight="1">
      <c r="M3624" s="3"/>
      <c r="N3624" s="3"/>
      <c r="O3624" s="3"/>
    </row>
    <row r="3625" spans="13:15" ht="15" customHeight="1">
      <c r="M3625" s="3"/>
      <c r="N3625" s="3"/>
      <c r="O3625" s="3"/>
    </row>
    <row r="3626" spans="13:15" ht="15" customHeight="1">
      <c r="M3626" s="3"/>
      <c r="N3626" s="3"/>
      <c r="O3626" s="3"/>
    </row>
    <row r="3627" spans="13:15" ht="15" customHeight="1">
      <c r="M3627" s="3"/>
      <c r="N3627" s="3"/>
      <c r="O3627" s="3"/>
    </row>
    <row r="3628" spans="13:15" ht="15" customHeight="1">
      <c r="M3628" s="3"/>
      <c r="N3628" s="3"/>
      <c r="O3628" s="3"/>
    </row>
    <row r="3629" spans="13:15" ht="15" customHeight="1">
      <c r="M3629" s="3"/>
      <c r="N3629" s="3"/>
      <c r="O3629" s="3"/>
    </row>
    <row r="3630" spans="13:15" ht="15" customHeight="1">
      <c r="M3630" s="3"/>
      <c r="N3630" s="3"/>
      <c r="O3630" s="3"/>
    </row>
    <row r="3631" spans="13:15" ht="15" customHeight="1">
      <c r="M3631" s="3"/>
      <c r="N3631" s="3"/>
      <c r="O3631" s="3"/>
    </row>
    <row r="3632" spans="13:15" ht="15" customHeight="1">
      <c r="M3632" s="3"/>
      <c r="N3632" s="3"/>
      <c r="O3632" s="3"/>
    </row>
    <row r="3633" spans="13:15" ht="15" customHeight="1">
      <c r="M3633" s="3"/>
      <c r="N3633" s="3"/>
      <c r="O3633" s="3"/>
    </row>
    <row r="3634" spans="13:15" ht="15" customHeight="1">
      <c r="M3634" s="3"/>
      <c r="N3634" s="3"/>
      <c r="O3634" s="3"/>
    </row>
    <row r="3635" spans="13:15" ht="15" customHeight="1">
      <c r="M3635" s="3"/>
      <c r="N3635" s="3"/>
      <c r="O3635" s="3"/>
    </row>
    <row r="3636" spans="13:15" ht="15" customHeight="1">
      <c r="M3636" s="3"/>
      <c r="N3636" s="3"/>
      <c r="O3636" s="3"/>
    </row>
    <row r="3637" spans="13:15" ht="15" customHeight="1">
      <c r="M3637" s="3"/>
      <c r="N3637" s="3"/>
      <c r="O3637" s="3"/>
    </row>
    <row r="3638" spans="13:15" ht="15" customHeight="1">
      <c r="M3638" s="3"/>
      <c r="N3638" s="3"/>
      <c r="O3638" s="3"/>
    </row>
    <row r="3639" spans="13:15" ht="15" customHeight="1">
      <c r="M3639" s="3"/>
      <c r="N3639" s="3"/>
      <c r="O3639" s="3"/>
    </row>
    <row r="3640" spans="13:15" ht="15" customHeight="1">
      <c r="M3640" s="3"/>
      <c r="N3640" s="3"/>
      <c r="O3640" s="3"/>
    </row>
    <row r="3641" spans="13:15" ht="15" customHeight="1">
      <c r="M3641" s="3"/>
      <c r="N3641" s="3"/>
      <c r="O3641" s="3"/>
    </row>
    <row r="3642" spans="13:15" ht="15" customHeight="1">
      <c r="M3642" s="3"/>
      <c r="N3642" s="3"/>
      <c r="O3642" s="3"/>
    </row>
    <row r="3643" spans="13:15" ht="15" customHeight="1">
      <c r="M3643" s="3"/>
      <c r="N3643" s="3"/>
      <c r="O3643" s="3"/>
    </row>
    <row r="3644" spans="13:15" ht="15" customHeight="1">
      <c r="M3644" s="3"/>
      <c r="N3644" s="3"/>
      <c r="O3644" s="3"/>
    </row>
    <row r="3645" spans="13:15" ht="15" customHeight="1">
      <c r="M3645" s="3"/>
      <c r="N3645" s="3"/>
      <c r="O3645" s="3"/>
    </row>
    <row r="3646" spans="13:15" ht="15" customHeight="1">
      <c r="M3646" s="3"/>
      <c r="N3646" s="3"/>
      <c r="O3646" s="3"/>
    </row>
    <row r="3647" spans="13:15" ht="15" customHeight="1">
      <c r="M3647" s="3"/>
      <c r="N3647" s="3"/>
      <c r="O3647" s="3"/>
    </row>
    <row r="3648" spans="13:15" ht="15" customHeight="1">
      <c r="M3648" s="3"/>
      <c r="N3648" s="3"/>
      <c r="O3648" s="3"/>
    </row>
    <row r="3649" spans="13:15" ht="15" customHeight="1">
      <c r="M3649" s="3"/>
      <c r="N3649" s="3"/>
      <c r="O3649" s="3"/>
    </row>
    <row r="3650" spans="13:15" ht="15" customHeight="1">
      <c r="M3650" s="3"/>
      <c r="N3650" s="3"/>
      <c r="O3650" s="3"/>
    </row>
    <row r="3651" spans="13:15" ht="15" customHeight="1">
      <c r="M3651" s="3"/>
      <c r="N3651" s="3"/>
      <c r="O3651" s="3"/>
    </row>
    <row r="3652" spans="13:15" ht="15" customHeight="1">
      <c r="M3652" s="3"/>
      <c r="N3652" s="3"/>
      <c r="O3652" s="3"/>
    </row>
    <row r="3653" spans="13:15" ht="15" customHeight="1">
      <c r="M3653" s="3"/>
      <c r="N3653" s="3"/>
      <c r="O3653" s="3"/>
    </row>
    <row r="3654" spans="13:15" ht="15" customHeight="1">
      <c r="M3654" s="3"/>
      <c r="N3654" s="3"/>
      <c r="O3654" s="3"/>
    </row>
    <row r="3655" spans="13:15" ht="15" customHeight="1">
      <c r="M3655" s="3"/>
      <c r="N3655" s="3"/>
      <c r="O3655" s="3"/>
    </row>
    <row r="3656" spans="13:15" ht="15" customHeight="1">
      <c r="M3656" s="3"/>
      <c r="N3656" s="3"/>
      <c r="O3656" s="3"/>
    </row>
    <row r="3657" spans="13:15" ht="15" customHeight="1">
      <c r="M3657" s="3"/>
      <c r="N3657" s="3"/>
      <c r="O3657" s="3"/>
    </row>
    <row r="3658" spans="13:15" ht="15" customHeight="1">
      <c r="M3658" s="3"/>
      <c r="N3658" s="3"/>
      <c r="O3658" s="3"/>
    </row>
    <row r="3659" spans="13:15" ht="15" customHeight="1">
      <c r="M3659" s="3"/>
      <c r="N3659" s="3"/>
      <c r="O3659" s="3"/>
    </row>
    <row r="3660" spans="13:15" ht="15" customHeight="1">
      <c r="M3660" s="3"/>
      <c r="N3660" s="3"/>
      <c r="O3660" s="3"/>
    </row>
    <row r="3661" spans="13:15" ht="15" customHeight="1">
      <c r="M3661" s="3"/>
      <c r="N3661" s="3"/>
      <c r="O3661" s="3"/>
    </row>
    <row r="3662" spans="13:15" ht="15" customHeight="1">
      <c r="M3662" s="3"/>
      <c r="N3662" s="3"/>
      <c r="O3662" s="3"/>
    </row>
    <row r="3663" spans="13:15" ht="15" customHeight="1">
      <c r="M3663" s="3"/>
      <c r="N3663" s="3"/>
      <c r="O3663" s="3"/>
    </row>
    <row r="3664" spans="13:15" ht="15" customHeight="1">
      <c r="M3664" s="3"/>
      <c r="N3664" s="3"/>
      <c r="O3664" s="3"/>
    </row>
    <row r="3665" spans="13:15" ht="15" customHeight="1">
      <c r="M3665" s="3"/>
      <c r="N3665" s="3"/>
      <c r="O3665" s="3"/>
    </row>
    <row r="3666" spans="13:15" ht="15" customHeight="1">
      <c r="M3666" s="3"/>
      <c r="N3666" s="3"/>
      <c r="O3666" s="3"/>
    </row>
    <row r="3667" spans="13:15" ht="15" customHeight="1">
      <c r="M3667" s="3"/>
      <c r="N3667" s="3"/>
      <c r="O3667" s="3"/>
    </row>
    <row r="3668" spans="13:15" ht="15" customHeight="1">
      <c r="M3668" s="3"/>
      <c r="N3668" s="3"/>
      <c r="O3668" s="3"/>
    </row>
    <row r="3669" spans="13:15" ht="15" customHeight="1">
      <c r="M3669" s="3"/>
      <c r="N3669" s="3"/>
      <c r="O3669" s="3"/>
    </row>
    <row r="3670" spans="13:15" ht="15" customHeight="1">
      <c r="M3670" s="3"/>
      <c r="N3670" s="3"/>
      <c r="O3670" s="3"/>
    </row>
    <row r="3671" spans="13:15" ht="15" customHeight="1">
      <c r="M3671" s="3"/>
      <c r="N3671" s="3"/>
      <c r="O3671" s="3"/>
    </row>
    <row r="3672" spans="13:15" ht="15" customHeight="1">
      <c r="M3672" s="3"/>
      <c r="N3672" s="3"/>
      <c r="O3672" s="3"/>
    </row>
    <row r="3673" spans="13:15" ht="15" customHeight="1">
      <c r="M3673" s="3"/>
      <c r="N3673" s="3"/>
      <c r="O3673" s="3"/>
    </row>
    <row r="3674" spans="13:15" ht="15" customHeight="1">
      <c r="M3674" s="3"/>
      <c r="N3674" s="3"/>
      <c r="O3674" s="3"/>
    </row>
    <row r="3675" spans="13:15" ht="15" customHeight="1">
      <c r="M3675" s="3"/>
      <c r="N3675" s="3"/>
      <c r="O3675" s="3"/>
    </row>
    <row r="3676" spans="13:15" ht="15" customHeight="1">
      <c r="M3676" s="3"/>
      <c r="N3676" s="3"/>
      <c r="O3676" s="3"/>
    </row>
    <row r="3677" spans="13:15" ht="15" customHeight="1">
      <c r="M3677" s="3"/>
      <c r="N3677" s="3"/>
      <c r="O3677" s="3"/>
    </row>
    <row r="3678" spans="13:15" ht="15" customHeight="1">
      <c r="M3678" s="3"/>
      <c r="N3678" s="3"/>
      <c r="O3678" s="3"/>
    </row>
    <row r="3679" spans="13:15" ht="15" customHeight="1">
      <c r="M3679" s="3"/>
      <c r="N3679" s="3"/>
      <c r="O3679" s="3"/>
    </row>
    <row r="3680" spans="13:15" ht="15" customHeight="1">
      <c r="M3680" s="3"/>
      <c r="N3680" s="3"/>
      <c r="O3680" s="3"/>
    </row>
    <row r="3681" spans="13:15" ht="15" customHeight="1">
      <c r="M3681" s="3"/>
      <c r="N3681" s="3"/>
      <c r="O3681" s="3"/>
    </row>
    <row r="3682" spans="13:15" ht="15" customHeight="1">
      <c r="M3682" s="3"/>
      <c r="N3682" s="3"/>
      <c r="O3682" s="3"/>
    </row>
    <row r="3683" spans="13:15" ht="15" customHeight="1">
      <c r="M3683" s="3"/>
      <c r="N3683" s="3"/>
      <c r="O3683" s="3"/>
    </row>
    <row r="3684" spans="13:15" ht="15" customHeight="1">
      <c r="M3684" s="3"/>
      <c r="N3684" s="3"/>
      <c r="O3684" s="3"/>
    </row>
    <row r="3685" spans="13:15" ht="15" customHeight="1">
      <c r="M3685" s="3"/>
      <c r="N3685" s="3"/>
      <c r="O3685" s="3"/>
    </row>
    <row r="3686" spans="13:15" ht="15" customHeight="1">
      <c r="M3686" s="3"/>
      <c r="N3686" s="3"/>
      <c r="O3686" s="3"/>
    </row>
    <row r="3687" spans="13:15" ht="15" customHeight="1">
      <c r="M3687" s="3"/>
      <c r="N3687" s="3"/>
      <c r="O3687" s="3"/>
    </row>
    <row r="3688" spans="13:15" ht="15" customHeight="1">
      <c r="M3688" s="3"/>
      <c r="N3688" s="3"/>
      <c r="O3688" s="3"/>
    </row>
    <row r="3689" spans="13:15" ht="15" customHeight="1">
      <c r="M3689" s="3"/>
      <c r="N3689" s="3"/>
      <c r="O3689" s="3"/>
    </row>
    <row r="3690" spans="13:15" ht="15" customHeight="1">
      <c r="M3690" s="3"/>
      <c r="N3690" s="3"/>
      <c r="O3690" s="3"/>
    </row>
    <row r="3691" spans="13:15" ht="15" customHeight="1">
      <c r="M3691" s="3"/>
      <c r="N3691" s="3"/>
      <c r="O3691" s="3"/>
    </row>
    <row r="3692" spans="13:15" ht="15" customHeight="1">
      <c r="M3692" s="3"/>
      <c r="N3692" s="3"/>
      <c r="O3692" s="3"/>
    </row>
    <row r="3693" spans="13:15" ht="15" customHeight="1">
      <c r="M3693" s="3"/>
      <c r="N3693" s="3"/>
      <c r="O3693" s="3"/>
    </row>
    <row r="3694" spans="13:15" ht="15" customHeight="1">
      <c r="M3694" s="3"/>
      <c r="N3694" s="3"/>
      <c r="O3694" s="3"/>
    </row>
    <row r="3695" spans="13:15" ht="15" customHeight="1">
      <c r="M3695" s="3"/>
      <c r="N3695" s="3"/>
      <c r="O3695" s="3"/>
    </row>
    <row r="3696" spans="13:15" ht="15" customHeight="1">
      <c r="M3696" s="3"/>
      <c r="N3696" s="3"/>
      <c r="O3696" s="3"/>
    </row>
    <row r="3697" spans="13:15" ht="15" customHeight="1">
      <c r="M3697" s="3"/>
      <c r="N3697" s="3"/>
      <c r="O3697" s="3"/>
    </row>
    <row r="3698" spans="13:15" ht="15" customHeight="1">
      <c r="M3698" s="3"/>
      <c r="N3698" s="3"/>
      <c r="O3698" s="3"/>
    </row>
    <row r="3699" spans="13:15" ht="15" customHeight="1">
      <c r="M3699" s="3"/>
      <c r="N3699" s="3"/>
      <c r="O3699" s="3"/>
    </row>
    <row r="3700" spans="13:15" ht="15" customHeight="1">
      <c r="M3700" s="3"/>
      <c r="N3700" s="3"/>
      <c r="O3700" s="3"/>
    </row>
    <row r="3701" spans="13:15" ht="15" customHeight="1">
      <c r="M3701" s="3"/>
      <c r="N3701" s="3"/>
      <c r="O3701" s="3"/>
    </row>
    <row r="3702" spans="13:15" ht="15" customHeight="1">
      <c r="M3702" s="3"/>
      <c r="N3702" s="3"/>
      <c r="O3702" s="3"/>
    </row>
    <row r="3703" spans="13:15" ht="15" customHeight="1">
      <c r="M3703" s="3"/>
      <c r="N3703" s="3"/>
      <c r="O3703" s="3"/>
    </row>
    <row r="3704" spans="13:15" ht="15" customHeight="1">
      <c r="M3704" s="3"/>
      <c r="N3704" s="3"/>
      <c r="O3704" s="3"/>
    </row>
    <row r="3705" spans="13:15" ht="15" customHeight="1">
      <c r="M3705" s="3"/>
      <c r="N3705" s="3"/>
      <c r="O3705" s="3"/>
    </row>
    <row r="3706" spans="13:15" ht="15" customHeight="1">
      <c r="M3706" s="3"/>
      <c r="N3706" s="3"/>
      <c r="O3706" s="3"/>
    </row>
    <row r="3707" spans="13:15" ht="15" customHeight="1">
      <c r="M3707" s="3"/>
      <c r="N3707" s="3"/>
      <c r="O3707" s="3"/>
    </row>
    <row r="3708" spans="13:15" ht="15" customHeight="1">
      <c r="M3708" s="3"/>
      <c r="N3708" s="3"/>
      <c r="O3708" s="3"/>
    </row>
    <row r="3709" spans="13:15" ht="15" customHeight="1">
      <c r="M3709" s="3"/>
      <c r="N3709" s="3"/>
      <c r="O3709" s="3"/>
    </row>
    <row r="3710" spans="13:15" ht="15" customHeight="1">
      <c r="M3710" s="3"/>
      <c r="N3710" s="3"/>
      <c r="O3710" s="3"/>
    </row>
    <row r="3711" spans="13:15" ht="15" customHeight="1">
      <c r="M3711" s="3"/>
      <c r="N3711" s="3"/>
      <c r="O3711" s="3"/>
    </row>
    <row r="3712" spans="13:15" ht="15" customHeight="1">
      <c r="M3712" s="3"/>
      <c r="N3712" s="3"/>
      <c r="O3712" s="3"/>
    </row>
    <row r="3713" spans="13:15" ht="15" customHeight="1">
      <c r="M3713" s="3"/>
      <c r="N3713" s="3"/>
      <c r="O3713" s="3"/>
    </row>
    <row r="3714" spans="13:15" ht="15" customHeight="1">
      <c r="M3714" s="3"/>
      <c r="N3714" s="3"/>
      <c r="O3714" s="3"/>
    </row>
    <row r="3715" spans="13:15" ht="15" customHeight="1">
      <c r="M3715" s="3"/>
      <c r="N3715" s="3"/>
      <c r="O3715" s="3"/>
    </row>
    <row r="3716" spans="13:15" ht="15" customHeight="1">
      <c r="M3716" s="3"/>
      <c r="N3716" s="3"/>
      <c r="O3716" s="3"/>
    </row>
    <row r="3717" spans="13:15" ht="15" customHeight="1">
      <c r="M3717" s="3"/>
      <c r="N3717" s="3"/>
      <c r="O3717" s="3"/>
    </row>
    <row r="3718" spans="13:15" ht="15" customHeight="1">
      <c r="M3718" s="3"/>
      <c r="N3718" s="3"/>
      <c r="O3718" s="3"/>
    </row>
    <row r="3719" spans="13:15" ht="15" customHeight="1">
      <c r="M3719" s="3"/>
      <c r="N3719" s="3"/>
      <c r="O3719" s="3"/>
    </row>
    <row r="3720" spans="13:15" ht="15" customHeight="1">
      <c r="M3720" s="3"/>
      <c r="N3720" s="3"/>
      <c r="O3720" s="3"/>
    </row>
    <row r="3721" spans="13:15" ht="15" customHeight="1">
      <c r="M3721" s="3"/>
      <c r="N3721" s="3"/>
      <c r="O3721" s="3"/>
    </row>
    <row r="3722" spans="13:15" ht="15" customHeight="1">
      <c r="M3722" s="3"/>
      <c r="N3722" s="3"/>
      <c r="O3722" s="3"/>
    </row>
    <row r="3723" spans="13:15" ht="15" customHeight="1">
      <c r="M3723" s="3"/>
      <c r="N3723" s="3"/>
      <c r="O3723" s="3"/>
    </row>
    <row r="3724" spans="13:15" ht="15" customHeight="1">
      <c r="M3724" s="3"/>
      <c r="N3724" s="3"/>
      <c r="O3724" s="3"/>
    </row>
    <row r="3725" spans="13:15" ht="15" customHeight="1">
      <c r="M3725" s="3"/>
      <c r="N3725" s="3"/>
      <c r="O3725" s="3"/>
    </row>
    <row r="3726" spans="13:15" ht="15" customHeight="1">
      <c r="M3726" s="3"/>
      <c r="N3726" s="3"/>
      <c r="O3726" s="3"/>
    </row>
    <row r="3727" spans="13:15" ht="15" customHeight="1">
      <c r="M3727" s="3"/>
      <c r="N3727" s="3"/>
      <c r="O3727" s="3"/>
    </row>
    <row r="3728" spans="13:15" ht="15" customHeight="1">
      <c r="M3728" s="3"/>
      <c r="N3728" s="3"/>
      <c r="O3728" s="3"/>
    </row>
    <row r="3729" spans="13:15" ht="15" customHeight="1">
      <c r="M3729" s="3"/>
      <c r="N3729" s="3"/>
      <c r="O3729" s="3"/>
    </row>
    <row r="3730" spans="13:15" ht="15" customHeight="1">
      <c r="M3730" s="3"/>
      <c r="N3730" s="3"/>
      <c r="O3730" s="3"/>
    </row>
    <row r="3731" spans="13:15" ht="15" customHeight="1">
      <c r="M3731" s="3"/>
      <c r="N3731" s="3"/>
      <c r="O3731" s="3"/>
    </row>
    <row r="3732" spans="13:15" ht="15" customHeight="1">
      <c r="M3732" s="3"/>
      <c r="N3732" s="3"/>
      <c r="O3732" s="3"/>
    </row>
    <row r="3733" spans="13:15" ht="15" customHeight="1">
      <c r="M3733" s="3"/>
      <c r="N3733" s="3"/>
      <c r="O3733" s="3"/>
    </row>
    <row r="3734" spans="13:15" ht="15" customHeight="1">
      <c r="M3734" s="3"/>
      <c r="N3734" s="3"/>
      <c r="O3734" s="3"/>
    </row>
    <row r="3735" spans="13:15" ht="15" customHeight="1">
      <c r="M3735" s="3"/>
      <c r="N3735" s="3"/>
      <c r="O3735" s="3"/>
    </row>
    <row r="3736" spans="13:15" ht="15" customHeight="1">
      <c r="M3736" s="3"/>
      <c r="N3736" s="3"/>
      <c r="O3736" s="3"/>
    </row>
    <row r="3737" spans="13:15" ht="15" customHeight="1">
      <c r="M3737" s="3"/>
      <c r="N3737" s="3"/>
      <c r="O3737" s="3"/>
    </row>
    <row r="3738" spans="13:15" ht="15" customHeight="1">
      <c r="M3738" s="3"/>
      <c r="N3738" s="3"/>
      <c r="O3738" s="3"/>
    </row>
    <row r="3739" spans="13:15" ht="15" customHeight="1">
      <c r="M3739" s="3"/>
      <c r="N3739" s="3"/>
      <c r="O3739" s="3"/>
    </row>
    <row r="3740" spans="13:15" ht="15" customHeight="1">
      <c r="M3740" s="3"/>
      <c r="N3740" s="3"/>
      <c r="O3740" s="3"/>
    </row>
    <row r="3741" spans="13:15" ht="15" customHeight="1">
      <c r="M3741" s="3"/>
      <c r="N3741" s="3"/>
      <c r="O3741" s="3"/>
    </row>
    <row r="3742" spans="13:15" ht="15" customHeight="1">
      <c r="M3742" s="3"/>
      <c r="N3742" s="3"/>
      <c r="O3742" s="3"/>
    </row>
    <row r="3743" spans="13:15" ht="15" customHeight="1">
      <c r="M3743" s="3"/>
      <c r="N3743" s="3"/>
      <c r="O3743" s="3"/>
    </row>
    <row r="3744" spans="13:15" ht="15" customHeight="1">
      <c r="M3744" s="3"/>
      <c r="N3744" s="3"/>
      <c r="O3744" s="3"/>
    </row>
    <row r="3745" spans="13:15" ht="15" customHeight="1">
      <c r="M3745" s="3"/>
      <c r="N3745" s="3"/>
      <c r="O3745" s="3"/>
    </row>
    <row r="3746" spans="13:15" ht="15" customHeight="1">
      <c r="M3746" s="3"/>
      <c r="N3746" s="3"/>
      <c r="O3746" s="3"/>
    </row>
    <row r="3747" spans="13:15" ht="15" customHeight="1">
      <c r="M3747" s="3"/>
      <c r="N3747" s="3"/>
      <c r="O3747" s="3"/>
    </row>
    <row r="3748" spans="13:15" ht="15" customHeight="1">
      <c r="M3748" s="3"/>
      <c r="N3748" s="3"/>
      <c r="O3748" s="3"/>
    </row>
    <row r="3749" spans="13:15" ht="15" customHeight="1">
      <c r="M3749" s="3"/>
      <c r="N3749" s="3"/>
      <c r="O3749" s="3"/>
    </row>
    <row r="3750" spans="13:15" ht="15" customHeight="1">
      <c r="M3750" s="3"/>
      <c r="N3750" s="3"/>
      <c r="O3750" s="3"/>
    </row>
    <row r="3751" spans="13:15" ht="15" customHeight="1">
      <c r="M3751" s="3"/>
      <c r="N3751" s="3"/>
      <c r="O3751" s="3"/>
    </row>
    <row r="3752" spans="13:15" ht="15" customHeight="1">
      <c r="M3752" s="3"/>
      <c r="N3752" s="3"/>
      <c r="O3752" s="3"/>
    </row>
    <row r="3753" spans="13:15" ht="15" customHeight="1">
      <c r="M3753" s="3"/>
      <c r="N3753" s="3"/>
      <c r="O3753" s="3"/>
    </row>
    <row r="3754" spans="13:15" ht="15" customHeight="1">
      <c r="M3754" s="3"/>
      <c r="N3754" s="3"/>
      <c r="O3754" s="3"/>
    </row>
    <row r="3755" spans="13:15" ht="15" customHeight="1">
      <c r="M3755" s="3"/>
      <c r="N3755" s="3"/>
      <c r="O3755" s="3"/>
    </row>
    <row r="3756" spans="13:15" ht="15" customHeight="1">
      <c r="M3756" s="3"/>
      <c r="N3756" s="3"/>
      <c r="O3756" s="3"/>
    </row>
    <row r="3757" spans="13:15" ht="15" customHeight="1">
      <c r="M3757" s="3"/>
      <c r="N3757" s="3"/>
      <c r="O3757" s="3"/>
    </row>
    <row r="3758" spans="13:15" ht="15" customHeight="1">
      <c r="M3758" s="3"/>
      <c r="N3758" s="3"/>
      <c r="O3758" s="3"/>
    </row>
    <row r="3759" spans="13:15" ht="15" customHeight="1">
      <c r="M3759" s="3"/>
      <c r="N3759" s="3"/>
      <c r="O3759" s="3"/>
    </row>
    <row r="3760" spans="13:15" ht="15" customHeight="1">
      <c r="M3760" s="3"/>
      <c r="N3760" s="3"/>
      <c r="O3760" s="3"/>
    </row>
    <row r="3761" spans="13:15" ht="15" customHeight="1">
      <c r="M3761" s="3"/>
      <c r="N3761" s="3"/>
      <c r="O3761" s="3"/>
    </row>
    <row r="3762" spans="13:15" ht="15" customHeight="1">
      <c r="M3762" s="3"/>
      <c r="N3762" s="3"/>
      <c r="O3762" s="3"/>
    </row>
    <row r="3763" spans="13:15" ht="15" customHeight="1">
      <c r="M3763" s="3"/>
      <c r="N3763" s="3"/>
      <c r="O3763" s="3"/>
    </row>
    <row r="3764" spans="13:15" ht="15" customHeight="1">
      <c r="M3764" s="3"/>
      <c r="N3764" s="3"/>
      <c r="O3764" s="3"/>
    </row>
    <row r="3765" spans="13:15" ht="15" customHeight="1">
      <c r="M3765" s="3"/>
      <c r="N3765" s="3"/>
      <c r="O3765" s="3"/>
    </row>
    <row r="3766" spans="13:15" ht="15" customHeight="1">
      <c r="M3766" s="3"/>
      <c r="N3766" s="3"/>
      <c r="O3766" s="3"/>
    </row>
    <row r="3767" spans="13:15" ht="15" customHeight="1">
      <c r="M3767" s="3"/>
      <c r="N3767" s="3"/>
      <c r="O3767" s="3"/>
    </row>
    <row r="3768" spans="13:15" ht="15" customHeight="1">
      <c r="M3768" s="3"/>
      <c r="N3768" s="3"/>
      <c r="O3768" s="3"/>
    </row>
    <row r="3769" spans="13:15" ht="15" customHeight="1">
      <c r="M3769" s="3"/>
      <c r="N3769" s="3"/>
      <c r="O3769" s="3"/>
    </row>
    <row r="3770" spans="13:15" ht="15" customHeight="1">
      <c r="M3770" s="3"/>
      <c r="N3770" s="3"/>
      <c r="O3770" s="3"/>
    </row>
    <row r="3771" spans="13:15" ht="15" customHeight="1">
      <c r="M3771" s="3"/>
      <c r="N3771" s="3"/>
      <c r="O3771" s="3"/>
    </row>
    <row r="3772" spans="13:15" ht="15" customHeight="1">
      <c r="M3772" s="3"/>
      <c r="N3772" s="3"/>
      <c r="O3772" s="3"/>
    </row>
    <row r="3773" spans="13:15" ht="15" customHeight="1">
      <c r="M3773" s="3"/>
      <c r="N3773" s="3"/>
      <c r="O3773" s="3"/>
    </row>
    <row r="3774" spans="13:15" ht="15" customHeight="1">
      <c r="M3774" s="3"/>
      <c r="N3774" s="3"/>
      <c r="O3774" s="3"/>
    </row>
    <row r="3775" spans="13:15" ht="15" customHeight="1">
      <c r="M3775" s="3"/>
      <c r="N3775" s="3"/>
      <c r="O3775" s="3"/>
    </row>
    <row r="3776" spans="13:15" ht="15" customHeight="1">
      <c r="M3776" s="3"/>
      <c r="N3776" s="3"/>
      <c r="O3776" s="3"/>
    </row>
    <row r="3777" spans="13:15" ht="15" customHeight="1">
      <c r="M3777" s="3"/>
      <c r="N3777" s="3"/>
      <c r="O3777" s="3"/>
    </row>
    <row r="3778" spans="13:15" ht="15" customHeight="1">
      <c r="M3778" s="3"/>
      <c r="N3778" s="3"/>
      <c r="O3778" s="3"/>
    </row>
    <row r="3779" spans="13:15" ht="15" customHeight="1">
      <c r="M3779" s="3"/>
      <c r="N3779" s="3"/>
      <c r="O3779" s="3"/>
    </row>
    <row r="3780" spans="13:15" ht="15" customHeight="1">
      <c r="M3780" s="3"/>
      <c r="N3780" s="3"/>
      <c r="O3780" s="3"/>
    </row>
    <row r="3781" spans="13:15" ht="15" customHeight="1">
      <c r="M3781" s="3"/>
      <c r="N3781" s="3"/>
      <c r="O3781" s="3"/>
    </row>
    <row r="3782" spans="13:15" ht="15" customHeight="1">
      <c r="M3782" s="3"/>
      <c r="N3782" s="3"/>
      <c r="O3782" s="3"/>
    </row>
    <row r="3783" spans="13:15" ht="15" customHeight="1">
      <c r="M3783" s="3"/>
      <c r="N3783" s="3"/>
      <c r="O3783" s="3"/>
    </row>
    <row r="3784" spans="13:15" ht="15" customHeight="1">
      <c r="M3784" s="3"/>
      <c r="N3784" s="3"/>
      <c r="O3784" s="3"/>
    </row>
    <row r="3785" spans="13:15" ht="15" customHeight="1">
      <c r="M3785" s="3"/>
      <c r="N3785" s="3"/>
      <c r="O3785" s="3"/>
    </row>
    <row r="3786" spans="13:15" ht="15" customHeight="1">
      <c r="M3786" s="3"/>
      <c r="N3786" s="3"/>
      <c r="O3786" s="3"/>
    </row>
    <row r="3787" spans="13:15" ht="15" customHeight="1">
      <c r="M3787" s="3"/>
      <c r="N3787" s="3"/>
      <c r="O3787" s="3"/>
    </row>
    <row r="3788" spans="13:15" ht="15" customHeight="1">
      <c r="M3788" s="3"/>
      <c r="N3788" s="3"/>
      <c r="O3788" s="3"/>
    </row>
    <row r="3789" spans="13:15" ht="15" customHeight="1">
      <c r="M3789" s="3"/>
      <c r="N3789" s="3"/>
      <c r="O3789" s="3"/>
    </row>
    <row r="3790" spans="13:15" ht="15" customHeight="1">
      <c r="M3790" s="3"/>
      <c r="N3790" s="3"/>
      <c r="O3790" s="3"/>
    </row>
    <row r="3791" spans="13:15" ht="15" customHeight="1">
      <c r="M3791" s="3"/>
      <c r="N3791" s="3"/>
      <c r="O3791" s="3"/>
    </row>
    <row r="3792" spans="13:15" ht="15" customHeight="1">
      <c r="M3792" s="3"/>
      <c r="N3792" s="3"/>
      <c r="O3792" s="3"/>
    </row>
    <row r="3793" spans="13:15" ht="15" customHeight="1">
      <c r="M3793" s="3"/>
      <c r="N3793" s="3"/>
      <c r="O3793" s="3"/>
    </row>
    <row r="3794" spans="13:15" ht="15" customHeight="1">
      <c r="M3794" s="3"/>
      <c r="N3794" s="3"/>
      <c r="O3794" s="3"/>
    </row>
    <row r="3795" spans="13:15" ht="15" customHeight="1">
      <c r="M3795" s="3"/>
      <c r="N3795" s="3"/>
      <c r="O3795" s="3"/>
    </row>
    <row r="3796" spans="13:15" ht="15" customHeight="1">
      <c r="M3796" s="3"/>
      <c r="N3796" s="3"/>
      <c r="O3796" s="3"/>
    </row>
    <row r="3797" spans="13:15" ht="15" customHeight="1">
      <c r="M3797" s="3"/>
      <c r="N3797" s="3"/>
      <c r="O3797" s="3"/>
    </row>
    <row r="3798" spans="13:15" ht="15" customHeight="1">
      <c r="M3798" s="3"/>
      <c r="N3798" s="3"/>
      <c r="O3798" s="3"/>
    </row>
    <row r="3799" spans="13:15" ht="15" customHeight="1">
      <c r="M3799" s="3"/>
      <c r="N3799" s="3"/>
      <c r="O3799" s="3"/>
    </row>
    <row r="3800" spans="13:15" ht="15" customHeight="1">
      <c r="M3800" s="3"/>
      <c r="N3800" s="3"/>
      <c r="O3800" s="3"/>
    </row>
    <row r="3801" spans="13:15" ht="15" customHeight="1">
      <c r="M3801" s="3"/>
      <c r="N3801" s="3"/>
      <c r="O3801" s="3"/>
    </row>
    <row r="3802" spans="13:15" ht="15" customHeight="1">
      <c r="M3802" s="3"/>
      <c r="N3802" s="3"/>
      <c r="O3802" s="3"/>
    </row>
    <row r="3803" spans="13:15" ht="15" customHeight="1">
      <c r="M3803" s="3"/>
      <c r="N3803" s="3"/>
      <c r="O3803" s="3"/>
    </row>
    <row r="3804" spans="13:15" ht="15" customHeight="1">
      <c r="M3804" s="3"/>
      <c r="N3804" s="3"/>
      <c r="O3804" s="3"/>
    </row>
    <row r="3805" spans="13:15" ht="15" customHeight="1">
      <c r="M3805" s="3"/>
      <c r="N3805" s="3"/>
      <c r="O3805" s="3"/>
    </row>
    <row r="3806" spans="13:15" ht="15" customHeight="1">
      <c r="M3806" s="3"/>
      <c r="N3806" s="3"/>
      <c r="O3806" s="3"/>
    </row>
    <row r="3807" spans="13:15" ht="15" customHeight="1">
      <c r="M3807" s="3"/>
      <c r="N3807" s="3"/>
      <c r="O3807" s="3"/>
    </row>
    <row r="3808" spans="13:15" ht="15" customHeight="1">
      <c r="M3808" s="3"/>
      <c r="N3808" s="3"/>
      <c r="O3808" s="3"/>
    </row>
    <row r="3809" spans="13:15" ht="15" customHeight="1">
      <c r="M3809" s="3"/>
      <c r="N3809" s="3"/>
      <c r="O3809" s="3"/>
    </row>
    <row r="3810" spans="13:15" ht="15" customHeight="1">
      <c r="M3810" s="3"/>
      <c r="N3810" s="3"/>
      <c r="O3810" s="3"/>
    </row>
    <row r="3811" spans="13:15" ht="15" customHeight="1">
      <c r="M3811" s="3"/>
      <c r="N3811" s="3"/>
      <c r="O3811" s="3"/>
    </row>
    <row r="3812" spans="13:15" ht="15" customHeight="1">
      <c r="M3812" s="3"/>
      <c r="N3812" s="3"/>
      <c r="O3812" s="3"/>
    </row>
    <row r="3813" spans="13:15" ht="15" customHeight="1">
      <c r="M3813" s="3"/>
      <c r="N3813" s="3"/>
      <c r="O3813" s="3"/>
    </row>
    <row r="3814" spans="13:15" ht="15" customHeight="1">
      <c r="M3814" s="3"/>
      <c r="N3814" s="3"/>
      <c r="O3814" s="3"/>
    </row>
    <row r="3815" spans="13:15" ht="15" customHeight="1">
      <c r="M3815" s="3"/>
      <c r="N3815" s="3"/>
      <c r="O3815" s="3"/>
    </row>
    <row r="3816" spans="13:15" ht="15" customHeight="1">
      <c r="M3816" s="3"/>
      <c r="N3816" s="3"/>
      <c r="O3816" s="3"/>
    </row>
    <row r="3817" spans="13:15" ht="15" customHeight="1">
      <c r="M3817" s="3"/>
      <c r="N3817" s="3"/>
      <c r="O3817" s="3"/>
    </row>
    <row r="3818" spans="13:15" ht="15" customHeight="1">
      <c r="M3818" s="3"/>
      <c r="N3818" s="3"/>
      <c r="O3818" s="3"/>
    </row>
    <row r="3819" spans="13:15" ht="15" customHeight="1">
      <c r="M3819" s="3"/>
      <c r="N3819" s="3"/>
      <c r="O3819" s="3"/>
    </row>
    <row r="3820" spans="13:15" ht="15" customHeight="1">
      <c r="M3820" s="3"/>
      <c r="N3820" s="3"/>
      <c r="O3820" s="3"/>
    </row>
    <row r="3821" spans="13:15" ht="15" customHeight="1">
      <c r="M3821" s="3"/>
      <c r="N3821" s="3"/>
      <c r="O3821" s="3"/>
    </row>
    <row r="3822" spans="13:15" ht="15" customHeight="1">
      <c r="M3822" s="3"/>
      <c r="N3822" s="3"/>
      <c r="O3822" s="3"/>
    </row>
    <row r="3823" spans="13:15" ht="15" customHeight="1">
      <c r="M3823" s="3"/>
      <c r="N3823" s="3"/>
      <c r="O3823" s="3"/>
    </row>
    <row r="3824" spans="13:15" ht="15" customHeight="1">
      <c r="M3824" s="3"/>
      <c r="N3824" s="3"/>
      <c r="O3824" s="3"/>
    </row>
    <row r="3825" spans="13:15" ht="15" customHeight="1">
      <c r="M3825" s="3"/>
      <c r="N3825" s="3"/>
      <c r="O3825" s="3"/>
    </row>
    <row r="3826" spans="13:15" ht="15" customHeight="1">
      <c r="M3826" s="3"/>
      <c r="N3826" s="3"/>
      <c r="O3826" s="3"/>
    </row>
    <row r="3827" spans="13:15" ht="15" customHeight="1">
      <c r="M3827" s="3"/>
      <c r="N3827" s="3"/>
      <c r="O3827" s="3"/>
    </row>
    <row r="3828" spans="13:15" ht="15" customHeight="1">
      <c r="M3828" s="3"/>
      <c r="N3828" s="3"/>
      <c r="O3828" s="3"/>
    </row>
    <row r="3829" spans="13:15" ht="15" customHeight="1">
      <c r="M3829" s="3"/>
      <c r="N3829" s="3"/>
      <c r="O3829" s="3"/>
    </row>
    <row r="3830" spans="13:15" ht="15" customHeight="1">
      <c r="M3830" s="3"/>
      <c r="N3830" s="3"/>
      <c r="O3830" s="3"/>
    </row>
    <row r="3831" spans="13:15" ht="15" customHeight="1">
      <c r="M3831" s="3"/>
      <c r="N3831" s="3"/>
      <c r="O3831" s="3"/>
    </row>
    <row r="3832" spans="13:15" ht="15" customHeight="1">
      <c r="M3832" s="3"/>
      <c r="N3832" s="3"/>
      <c r="O3832" s="3"/>
    </row>
    <row r="3833" spans="13:15" ht="15" customHeight="1">
      <c r="M3833" s="3"/>
      <c r="N3833" s="3"/>
      <c r="O3833" s="3"/>
    </row>
    <row r="3834" spans="13:15" ht="15" customHeight="1">
      <c r="M3834" s="3"/>
      <c r="N3834" s="3"/>
      <c r="O3834" s="3"/>
    </row>
    <row r="3835" spans="13:15" ht="15" customHeight="1">
      <c r="M3835" s="3"/>
      <c r="N3835" s="3"/>
      <c r="O3835" s="3"/>
    </row>
    <row r="3836" spans="13:15" ht="15" customHeight="1">
      <c r="M3836" s="3"/>
      <c r="N3836" s="3"/>
      <c r="O3836" s="3"/>
    </row>
    <row r="3837" spans="13:15" ht="15" customHeight="1">
      <c r="M3837" s="3"/>
      <c r="N3837" s="3"/>
      <c r="O3837" s="3"/>
    </row>
    <row r="3838" spans="13:15" ht="15" customHeight="1">
      <c r="M3838" s="3"/>
      <c r="N3838" s="3"/>
      <c r="O3838" s="3"/>
    </row>
    <row r="3839" spans="13:15" ht="15" customHeight="1">
      <c r="M3839" s="3"/>
      <c r="N3839" s="3"/>
      <c r="O3839" s="3"/>
    </row>
    <row r="3840" spans="13:15" ht="15" customHeight="1">
      <c r="M3840" s="3"/>
      <c r="N3840" s="3"/>
      <c r="O3840" s="3"/>
    </row>
    <row r="3841" spans="13:15" ht="15" customHeight="1">
      <c r="M3841" s="3"/>
      <c r="N3841" s="3"/>
      <c r="O3841" s="3"/>
    </row>
    <row r="3842" spans="13:15" ht="15" customHeight="1">
      <c r="M3842" s="3"/>
      <c r="N3842" s="3"/>
      <c r="O3842" s="3"/>
    </row>
    <row r="3843" spans="13:15" ht="15" customHeight="1">
      <c r="M3843" s="3"/>
      <c r="N3843" s="3"/>
      <c r="O3843" s="3"/>
    </row>
    <row r="3844" spans="13:15" ht="15" customHeight="1">
      <c r="M3844" s="3"/>
      <c r="N3844" s="3"/>
      <c r="O3844" s="3"/>
    </row>
    <row r="3845" spans="13:15" ht="15" customHeight="1">
      <c r="M3845" s="3"/>
      <c r="N3845" s="3"/>
      <c r="O3845" s="3"/>
    </row>
    <row r="3846" spans="13:15" ht="15" customHeight="1">
      <c r="M3846" s="3"/>
      <c r="N3846" s="3"/>
      <c r="O3846" s="3"/>
    </row>
    <row r="3847" spans="13:15" ht="15" customHeight="1">
      <c r="M3847" s="3"/>
      <c r="N3847" s="3"/>
      <c r="O3847" s="3"/>
    </row>
    <row r="3848" spans="13:15" ht="15" customHeight="1">
      <c r="M3848" s="3"/>
      <c r="N3848" s="3"/>
      <c r="O3848" s="3"/>
    </row>
    <row r="3849" spans="13:15" ht="15" customHeight="1">
      <c r="M3849" s="3"/>
      <c r="N3849" s="3"/>
      <c r="O3849" s="3"/>
    </row>
    <row r="3850" spans="13:15" ht="15" customHeight="1">
      <c r="M3850" s="3"/>
      <c r="N3850" s="3"/>
      <c r="O3850" s="3"/>
    </row>
    <row r="3851" spans="13:15" ht="15" customHeight="1">
      <c r="M3851" s="3"/>
      <c r="N3851" s="3"/>
      <c r="O3851" s="3"/>
    </row>
    <row r="3852" spans="13:15" ht="15" customHeight="1">
      <c r="M3852" s="3"/>
      <c r="N3852" s="3"/>
      <c r="O3852" s="3"/>
    </row>
    <row r="3853" spans="13:15" ht="15" customHeight="1">
      <c r="M3853" s="3"/>
      <c r="N3853" s="3"/>
      <c r="O3853" s="3"/>
    </row>
    <row r="3854" spans="13:15" ht="15" customHeight="1">
      <c r="M3854" s="3"/>
      <c r="N3854" s="3"/>
      <c r="O3854" s="3"/>
    </row>
    <row r="3855" spans="13:15" ht="15" customHeight="1">
      <c r="M3855" s="3"/>
      <c r="N3855" s="3"/>
      <c r="O3855" s="3"/>
    </row>
    <row r="3856" spans="13:15" ht="15" customHeight="1">
      <c r="M3856" s="3"/>
      <c r="N3856" s="3"/>
      <c r="O3856" s="3"/>
    </row>
    <row r="3857" spans="13:15" ht="15" customHeight="1">
      <c r="M3857" s="3"/>
      <c r="N3857" s="3"/>
      <c r="O3857" s="3"/>
    </row>
    <row r="3858" spans="13:15" ht="15" customHeight="1">
      <c r="M3858" s="3"/>
      <c r="N3858" s="3"/>
      <c r="O3858" s="3"/>
    </row>
    <row r="3859" spans="13:15" ht="15" customHeight="1">
      <c r="M3859" s="3"/>
      <c r="N3859" s="3"/>
      <c r="O3859" s="3"/>
    </row>
    <row r="3860" spans="13:15" ht="15" customHeight="1">
      <c r="M3860" s="3"/>
      <c r="N3860" s="3"/>
      <c r="O3860" s="3"/>
    </row>
    <row r="3861" spans="13:15" ht="15" customHeight="1">
      <c r="M3861" s="3"/>
      <c r="N3861" s="3"/>
      <c r="O3861" s="3"/>
    </row>
    <row r="3862" spans="13:15" ht="15" customHeight="1">
      <c r="M3862" s="3"/>
      <c r="N3862" s="3"/>
      <c r="O3862" s="3"/>
    </row>
    <row r="3863" spans="13:15" ht="15" customHeight="1">
      <c r="M3863" s="3"/>
      <c r="N3863" s="3"/>
      <c r="O3863" s="3"/>
    </row>
    <row r="3864" spans="13:15" ht="15" customHeight="1">
      <c r="M3864" s="3"/>
      <c r="N3864" s="3"/>
      <c r="O3864" s="3"/>
    </row>
    <row r="3865" spans="13:15" ht="15" customHeight="1">
      <c r="M3865" s="3"/>
      <c r="N3865" s="3"/>
      <c r="O3865" s="3"/>
    </row>
    <row r="3866" spans="13:15" ht="15" customHeight="1">
      <c r="M3866" s="3"/>
      <c r="N3866" s="3"/>
      <c r="O3866" s="3"/>
    </row>
    <row r="3867" spans="13:15" ht="15" customHeight="1">
      <c r="M3867" s="3"/>
      <c r="N3867" s="3"/>
      <c r="O3867" s="3"/>
    </row>
    <row r="3868" spans="13:15" ht="15" customHeight="1">
      <c r="M3868" s="3"/>
      <c r="N3868" s="3"/>
      <c r="O3868" s="3"/>
    </row>
    <row r="3869" spans="13:15" ht="15" customHeight="1">
      <c r="M3869" s="3"/>
      <c r="N3869" s="3"/>
      <c r="O3869" s="3"/>
    </row>
    <row r="3870" spans="13:15" ht="15" customHeight="1">
      <c r="M3870" s="3"/>
      <c r="N3870" s="3"/>
      <c r="O3870" s="3"/>
    </row>
    <row r="3871" spans="13:15" ht="15" customHeight="1">
      <c r="M3871" s="3"/>
      <c r="N3871" s="3"/>
      <c r="O3871" s="3"/>
    </row>
    <row r="3872" spans="13:15" ht="15" customHeight="1">
      <c r="M3872" s="3"/>
      <c r="N3872" s="3"/>
      <c r="O3872" s="3"/>
    </row>
    <row r="3873" spans="13:15" ht="15" customHeight="1">
      <c r="M3873" s="3"/>
      <c r="N3873" s="3"/>
      <c r="O3873" s="3"/>
    </row>
    <row r="3874" spans="13:15" ht="15" customHeight="1">
      <c r="M3874" s="3"/>
      <c r="N3874" s="3"/>
      <c r="O3874" s="3"/>
    </row>
    <row r="3875" spans="13:15" ht="15" customHeight="1">
      <c r="M3875" s="3"/>
      <c r="N3875" s="3"/>
      <c r="O3875" s="3"/>
    </row>
    <row r="3876" spans="13:15" ht="15" customHeight="1">
      <c r="M3876" s="3"/>
      <c r="N3876" s="3"/>
      <c r="O3876" s="3"/>
    </row>
    <row r="3877" spans="13:15" ht="15" customHeight="1">
      <c r="M3877" s="3"/>
      <c r="N3877" s="3"/>
      <c r="O3877" s="3"/>
    </row>
    <row r="3878" spans="13:15" ht="15" customHeight="1">
      <c r="M3878" s="3"/>
      <c r="N3878" s="3"/>
      <c r="O3878" s="3"/>
    </row>
    <row r="3879" spans="13:15" ht="15" customHeight="1">
      <c r="M3879" s="3"/>
      <c r="N3879" s="3"/>
      <c r="O3879" s="3"/>
    </row>
    <row r="3880" spans="13:15" ht="15" customHeight="1">
      <c r="M3880" s="3"/>
      <c r="N3880" s="3"/>
      <c r="O3880" s="3"/>
    </row>
    <row r="3881" spans="13:15" ht="15" customHeight="1">
      <c r="M3881" s="3"/>
      <c r="N3881" s="3"/>
      <c r="O3881" s="3"/>
    </row>
    <row r="3882" spans="13:15" ht="15" customHeight="1">
      <c r="M3882" s="3"/>
      <c r="N3882" s="3"/>
      <c r="O3882" s="3"/>
    </row>
    <row r="3883" spans="13:15" ht="15" customHeight="1">
      <c r="M3883" s="3"/>
      <c r="N3883" s="3"/>
      <c r="O3883" s="3"/>
    </row>
    <row r="3884" spans="13:15" ht="15" customHeight="1">
      <c r="M3884" s="3"/>
      <c r="N3884" s="3"/>
      <c r="O3884" s="3"/>
    </row>
    <row r="3885" spans="13:15" ht="15" customHeight="1">
      <c r="M3885" s="3"/>
      <c r="N3885" s="3"/>
      <c r="O3885" s="3"/>
    </row>
    <row r="3886" spans="13:15" ht="15" customHeight="1">
      <c r="M3886" s="3"/>
      <c r="N3886" s="3"/>
      <c r="O3886" s="3"/>
    </row>
    <row r="3887" spans="13:15" ht="15" customHeight="1">
      <c r="M3887" s="3"/>
      <c r="N3887" s="3"/>
      <c r="O3887" s="3"/>
    </row>
    <row r="3888" spans="13:15" ht="15" customHeight="1">
      <c r="M3888" s="3"/>
      <c r="N3888" s="3"/>
      <c r="O3888" s="3"/>
    </row>
    <row r="3889" spans="13:15" ht="15" customHeight="1">
      <c r="M3889" s="3"/>
      <c r="N3889" s="3"/>
      <c r="O3889" s="3"/>
    </row>
    <row r="3890" spans="13:15" ht="15" customHeight="1">
      <c r="M3890" s="3"/>
      <c r="N3890" s="3"/>
      <c r="O3890" s="3"/>
    </row>
    <row r="3891" spans="13:15" ht="15" customHeight="1">
      <c r="M3891" s="3"/>
      <c r="N3891" s="3"/>
      <c r="O3891" s="3"/>
    </row>
    <row r="3892" spans="13:15" ht="15" customHeight="1">
      <c r="M3892" s="3"/>
      <c r="N3892" s="3"/>
      <c r="O3892" s="3"/>
    </row>
    <row r="3893" spans="13:15" ht="15" customHeight="1">
      <c r="M3893" s="3"/>
      <c r="N3893" s="3"/>
      <c r="O3893" s="3"/>
    </row>
    <row r="3894" spans="13:15" ht="15" customHeight="1">
      <c r="M3894" s="3"/>
      <c r="N3894" s="3"/>
      <c r="O3894" s="3"/>
    </row>
    <row r="3895" spans="13:15" ht="15" customHeight="1">
      <c r="M3895" s="3"/>
      <c r="N3895" s="3"/>
      <c r="O3895" s="3"/>
    </row>
    <row r="3896" spans="13:15" ht="15" customHeight="1">
      <c r="M3896" s="3"/>
      <c r="N3896" s="3"/>
      <c r="O3896" s="3"/>
    </row>
    <row r="3897" spans="13:15" ht="15" customHeight="1">
      <c r="M3897" s="3"/>
      <c r="N3897" s="3"/>
      <c r="O3897" s="3"/>
    </row>
    <row r="3898" spans="13:15" ht="15" customHeight="1">
      <c r="M3898" s="3"/>
      <c r="N3898" s="3"/>
      <c r="O3898" s="3"/>
    </row>
    <row r="3899" spans="13:15" ht="15" customHeight="1">
      <c r="M3899" s="3"/>
      <c r="N3899" s="3"/>
      <c r="O3899" s="3"/>
    </row>
    <row r="3900" spans="13:15" ht="15" customHeight="1">
      <c r="M3900" s="3"/>
      <c r="N3900" s="3"/>
      <c r="O3900" s="3"/>
    </row>
    <row r="3901" spans="13:15" ht="15" customHeight="1">
      <c r="M3901" s="3"/>
      <c r="N3901" s="3"/>
      <c r="O3901" s="3"/>
    </row>
    <row r="3902" spans="13:15" ht="15" customHeight="1">
      <c r="M3902" s="3"/>
      <c r="N3902" s="3"/>
      <c r="O3902" s="3"/>
    </row>
    <row r="3903" spans="13:15" ht="15" customHeight="1">
      <c r="M3903" s="3"/>
      <c r="N3903" s="3"/>
      <c r="O3903" s="3"/>
    </row>
    <row r="3904" spans="13:15" ht="15" customHeight="1">
      <c r="M3904" s="3"/>
      <c r="N3904" s="3"/>
      <c r="O3904" s="3"/>
    </row>
    <row r="3905" spans="13:15" ht="15" customHeight="1">
      <c r="M3905" s="3"/>
      <c r="N3905" s="3"/>
      <c r="O3905" s="3"/>
    </row>
    <row r="3906" spans="13:15" ht="15" customHeight="1">
      <c r="M3906" s="3"/>
      <c r="N3906" s="3"/>
      <c r="O3906" s="3"/>
    </row>
    <row r="3907" spans="13:15" ht="15" customHeight="1">
      <c r="M3907" s="3"/>
      <c r="N3907" s="3"/>
      <c r="O3907" s="3"/>
    </row>
    <row r="3908" spans="13:15" ht="15" customHeight="1">
      <c r="M3908" s="3"/>
      <c r="N3908" s="3"/>
      <c r="O3908" s="3"/>
    </row>
    <row r="3909" spans="13:15" ht="15" customHeight="1">
      <c r="M3909" s="3"/>
      <c r="N3909" s="3"/>
      <c r="O3909" s="3"/>
    </row>
    <row r="3910" spans="13:15" ht="15" customHeight="1">
      <c r="M3910" s="3"/>
      <c r="N3910" s="3"/>
      <c r="O3910" s="3"/>
    </row>
    <row r="3911" spans="13:15" ht="15" customHeight="1">
      <c r="M3911" s="3"/>
      <c r="N3911" s="3"/>
      <c r="O3911" s="3"/>
    </row>
    <row r="3912" spans="13:15" ht="15" customHeight="1">
      <c r="M3912" s="3"/>
      <c r="N3912" s="3"/>
      <c r="O3912" s="3"/>
    </row>
    <row r="3913" spans="13:15" ht="15" customHeight="1">
      <c r="M3913" s="3"/>
      <c r="N3913" s="3"/>
      <c r="O3913" s="3"/>
    </row>
    <row r="3914" spans="13:15" ht="15" customHeight="1">
      <c r="M3914" s="3"/>
      <c r="N3914" s="3"/>
      <c r="O3914" s="3"/>
    </row>
    <row r="3915" spans="13:15" ht="15" customHeight="1">
      <c r="M3915" s="3"/>
      <c r="N3915" s="3"/>
      <c r="O3915" s="3"/>
    </row>
    <row r="3916" spans="13:15" ht="15" customHeight="1">
      <c r="M3916" s="3"/>
      <c r="N3916" s="3"/>
      <c r="O3916" s="3"/>
    </row>
    <row r="3917" spans="13:15" ht="15" customHeight="1">
      <c r="M3917" s="3"/>
      <c r="N3917" s="3"/>
      <c r="O3917" s="3"/>
    </row>
    <row r="3918" spans="13:15" ht="15" customHeight="1">
      <c r="M3918" s="3"/>
      <c r="N3918" s="3"/>
      <c r="O3918" s="3"/>
    </row>
    <row r="3919" spans="13:15" ht="15" customHeight="1">
      <c r="M3919" s="3"/>
      <c r="N3919" s="3"/>
      <c r="O3919" s="3"/>
    </row>
    <row r="3920" spans="13:15" ht="15" customHeight="1">
      <c r="M3920" s="3"/>
      <c r="N3920" s="3"/>
      <c r="O3920" s="3"/>
    </row>
    <row r="3921" spans="13:15" ht="15" customHeight="1">
      <c r="M3921" s="3"/>
      <c r="N3921" s="3"/>
      <c r="O3921" s="3"/>
    </row>
    <row r="3922" spans="13:15" ht="15" customHeight="1">
      <c r="M3922" s="3"/>
      <c r="N3922" s="3"/>
      <c r="O3922" s="3"/>
    </row>
    <row r="3923" spans="13:15" ht="15" customHeight="1">
      <c r="M3923" s="3"/>
      <c r="N3923" s="3"/>
      <c r="O3923" s="3"/>
    </row>
    <row r="3924" spans="13:15" ht="15" customHeight="1">
      <c r="M3924" s="3"/>
      <c r="N3924" s="3"/>
      <c r="O3924" s="3"/>
    </row>
    <row r="3925" spans="13:15" ht="15" customHeight="1">
      <c r="M3925" s="3"/>
      <c r="N3925" s="3"/>
      <c r="O3925" s="3"/>
    </row>
    <row r="3926" spans="13:15" ht="15" customHeight="1">
      <c r="M3926" s="3"/>
      <c r="N3926" s="3"/>
      <c r="O3926" s="3"/>
    </row>
    <row r="3927" spans="13:15" ht="15" customHeight="1">
      <c r="M3927" s="3"/>
      <c r="N3927" s="3"/>
      <c r="O3927" s="3"/>
    </row>
    <row r="3928" spans="13:15" ht="15" customHeight="1">
      <c r="M3928" s="3"/>
      <c r="N3928" s="3"/>
      <c r="O3928" s="3"/>
    </row>
    <row r="3929" spans="13:15" ht="15" customHeight="1">
      <c r="M3929" s="3"/>
      <c r="N3929" s="3"/>
      <c r="O3929" s="3"/>
    </row>
    <row r="3930" spans="13:15" ht="15" customHeight="1">
      <c r="M3930" s="3"/>
      <c r="N3930" s="3"/>
      <c r="O3930" s="3"/>
    </row>
    <row r="3931" spans="13:15" ht="15" customHeight="1">
      <c r="M3931" s="3"/>
      <c r="N3931" s="3"/>
      <c r="O3931" s="3"/>
    </row>
    <row r="3932" spans="13:15" ht="15" customHeight="1">
      <c r="M3932" s="3"/>
      <c r="N3932" s="3"/>
      <c r="O3932" s="3"/>
    </row>
    <row r="3933" spans="13:15" ht="15" customHeight="1">
      <c r="M3933" s="3"/>
      <c r="N3933" s="3"/>
      <c r="O3933" s="3"/>
    </row>
    <row r="3934" spans="13:15" ht="15" customHeight="1">
      <c r="M3934" s="3"/>
      <c r="N3934" s="3"/>
      <c r="O3934" s="3"/>
    </row>
    <row r="3935" spans="13:15" ht="15" customHeight="1">
      <c r="M3935" s="3"/>
      <c r="N3935" s="3"/>
      <c r="O3935" s="3"/>
    </row>
    <row r="3936" spans="13:15" ht="15" customHeight="1">
      <c r="M3936" s="3"/>
      <c r="N3936" s="3"/>
      <c r="O3936" s="3"/>
    </row>
    <row r="3937" spans="13:15" ht="15" customHeight="1">
      <c r="M3937" s="3"/>
      <c r="N3937" s="3"/>
      <c r="O3937" s="3"/>
    </row>
    <row r="3938" spans="13:15" ht="15" customHeight="1">
      <c r="M3938" s="3"/>
      <c r="N3938" s="3"/>
      <c r="O3938" s="3"/>
    </row>
    <row r="3939" spans="13:15" ht="15" customHeight="1">
      <c r="M3939" s="3"/>
      <c r="N3939" s="3"/>
      <c r="O3939" s="3"/>
    </row>
    <row r="3940" spans="13:15" ht="15" customHeight="1">
      <c r="M3940" s="3"/>
      <c r="N3940" s="3"/>
      <c r="O3940" s="3"/>
    </row>
    <row r="3941" spans="13:15" ht="15" customHeight="1">
      <c r="M3941" s="3"/>
      <c r="N3941" s="3"/>
      <c r="O3941" s="3"/>
    </row>
    <row r="3942" spans="13:15" ht="15" customHeight="1">
      <c r="M3942" s="3"/>
      <c r="N3942" s="3"/>
      <c r="O3942" s="3"/>
    </row>
    <row r="3943" spans="13:15" ht="15" customHeight="1">
      <c r="M3943" s="3"/>
      <c r="N3943" s="3"/>
      <c r="O3943" s="3"/>
    </row>
    <row r="3944" spans="13:15" ht="15" customHeight="1">
      <c r="M3944" s="3"/>
      <c r="N3944" s="3"/>
      <c r="O3944" s="3"/>
    </row>
    <row r="3945" spans="13:15" ht="15" customHeight="1">
      <c r="M3945" s="3"/>
      <c r="N3945" s="3"/>
      <c r="O3945" s="3"/>
    </row>
    <row r="3946" spans="13:15" ht="15" customHeight="1">
      <c r="M3946" s="3"/>
      <c r="N3946" s="3"/>
      <c r="O3946" s="3"/>
    </row>
    <row r="3947" spans="13:15" ht="15" customHeight="1">
      <c r="M3947" s="3"/>
      <c r="N3947" s="3"/>
      <c r="O3947" s="3"/>
    </row>
    <row r="3948" spans="13:15" ht="15" customHeight="1">
      <c r="M3948" s="3"/>
      <c r="N3948" s="3"/>
      <c r="O3948" s="3"/>
    </row>
    <row r="3949" spans="13:15" ht="15" customHeight="1">
      <c r="M3949" s="3"/>
      <c r="N3949" s="3"/>
      <c r="O3949" s="3"/>
    </row>
    <row r="3950" spans="13:15" ht="15" customHeight="1">
      <c r="M3950" s="3"/>
      <c r="N3950" s="3"/>
      <c r="O3950" s="3"/>
    </row>
    <row r="3951" spans="13:15" ht="15" customHeight="1">
      <c r="M3951" s="3"/>
      <c r="N3951" s="3"/>
      <c r="O3951" s="3"/>
    </row>
    <row r="3952" spans="13:15" ht="15" customHeight="1">
      <c r="M3952" s="3"/>
      <c r="N3952" s="3"/>
      <c r="O3952" s="3"/>
    </row>
    <row r="3953" spans="13:15" ht="15" customHeight="1">
      <c r="M3953" s="3"/>
      <c r="N3953" s="3"/>
      <c r="O3953" s="3"/>
    </row>
    <row r="3954" spans="13:15" ht="15" customHeight="1">
      <c r="M3954" s="3"/>
      <c r="N3954" s="3"/>
      <c r="O3954" s="3"/>
    </row>
    <row r="3955" spans="13:15" ht="15" customHeight="1">
      <c r="M3955" s="3"/>
      <c r="N3955" s="3"/>
      <c r="O3955" s="3"/>
    </row>
    <row r="3956" spans="13:15" ht="15" customHeight="1">
      <c r="M3956" s="3"/>
      <c r="N3956" s="3"/>
      <c r="O3956" s="3"/>
    </row>
    <row r="3957" spans="13:15" ht="15" customHeight="1">
      <c r="M3957" s="3"/>
      <c r="N3957" s="3"/>
      <c r="O3957" s="3"/>
    </row>
    <row r="3958" spans="13:15" ht="15" customHeight="1">
      <c r="M3958" s="3"/>
      <c r="N3958" s="3"/>
      <c r="O3958" s="3"/>
    </row>
    <row r="3959" spans="13:15" ht="15" customHeight="1">
      <c r="M3959" s="3"/>
      <c r="N3959" s="3"/>
      <c r="O3959" s="3"/>
    </row>
    <row r="3960" spans="13:15" ht="15" customHeight="1">
      <c r="M3960" s="3"/>
      <c r="N3960" s="3"/>
      <c r="O3960" s="3"/>
    </row>
    <row r="3961" spans="13:15" ht="15" customHeight="1">
      <c r="M3961" s="3"/>
      <c r="N3961" s="3"/>
      <c r="O3961" s="3"/>
    </row>
    <row r="3962" spans="13:15" ht="15" customHeight="1">
      <c r="M3962" s="3"/>
      <c r="N3962" s="3"/>
      <c r="O3962" s="3"/>
    </row>
    <row r="3963" spans="13:15" ht="15" customHeight="1">
      <c r="M3963" s="3"/>
      <c r="N3963" s="3"/>
      <c r="O3963" s="3"/>
    </row>
    <row r="3964" spans="13:15" ht="15" customHeight="1">
      <c r="M3964" s="3"/>
      <c r="N3964" s="3"/>
      <c r="O3964" s="3"/>
    </row>
    <row r="3965" spans="13:15" ht="15" customHeight="1">
      <c r="M3965" s="3"/>
      <c r="N3965" s="3"/>
      <c r="O3965" s="3"/>
    </row>
    <row r="3966" spans="13:15" ht="15" customHeight="1">
      <c r="M3966" s="3"/>
      <c r="N3966" s="3"/>
      <c r="O3966" s="3"/>
    </row>
    <row r="3967" spans="13:15" ht="15" customHeight="1">
      <c r="M3967" s="3"/>
      <c r="N3967" s="3"/>
      <c r="O3967" s="3"/>
    </row>
    <row r="3968" spans="13:15" ht="15" customHeight="1">
      <c r="M3968" s="3"/>
      <c r="N3968" s="3"/>
      <c r="O3968" s="3"/>
    </row>
    <row r="3969" spans="13:15" ht="15" customHeight="1">
      <c r="M3969" s="3"/>
      <c r="N3969" s="3"/>
      <c r="O3969" s="3"/>
    </row>
    <row r="3970" spans="13:15" ht="15" customHeight="1">
      <c r="M3970" s="3"/>
      <c r="N3970" s="3"/>
      <c r="O3970" s="3"/>
    </row>
    <row r="3971" spans="13:15" ht="15" customHeight="1">
      <c r="M3971" s="3"/>
      <c r="N3971" s="3"/>
      <c r="O3971" s="3"/>
    </row>
    <row r="3972" spans="13:15" ht="15" customHeight="1">
      <c r="M3972" s="3"/>
      <c r="N3972" s="3"/>
      <c r="O3972" s="3"/>
    </row>
    <row r="3973" spans="13:15" ht="15" customHeight="1">
      <c r="M3973" s="3"/>
      <c r="N3973" s="3"/>
      <c r="O3973" s="3"/>
    </row>
    <row r="3974" spans="13:15" ht="15" customHeight="1">
      <c r="M3974" s="3"/>
      <c r="N3974" s="3"/>
      <c r="O3974" s="3"/>
    </row>
    <row r="3975" spans="13:15" ht="15" customHeight="1">
      <c r="M3975" s="3"/>
      <c r="N3975" s="3"/>
      <c r="O3975" s="3"/>
    </row>
    <row r="3976" spans="13:15" ht="15" customHeight="1">
      <c r="M3976" s="3"/>
      <c r="N3976" s="3"/>
      <c r="O3976" s="3"/>
    </row>
    <row r="3977" spans="13:15" ht="15" customHeight="1">
      <c r="M3977" s="3"/>
      <c r="N3977" s="3"/>
      <c r="O3977" s="3"/>
    </row>
    <row r="3978" spans="13:15" ht="15" customHeight="1">
      <c r="M3978" s="3"/>
      <c r="N3978" s="3"/>
      <c r="O3978" s="3"/>
    </row>
    <row r="3979" spans="13:15" ht="15" customHeight="1">
      <c r="M3979" s="3"/>
      <c r="N3979" s="3"/>
      <c r="O3979" s="3"/>
    </row>
    <row r="3980" spans="13:15" ht="15" customHeight="1">
      <c r="M3980" s="3"/>
      <c r="N3980" s="3"/>
      <c r="O3980" s="3"/>
    </row>
    <row r="3981" spans="13:15" ht="15" customHeight="1">
      <c r="M3981" s="3"/>
      <c r="N3981" s="3"/>
      <c r="O3981" s="3"/>
    </row>
    <row r="3982" spans="13:15" ht="15" customHeight="1">
      <c r="M3982" s="3"/>
      <c r="N3982" s="3"/>
      <c r="O3982" s="3"/>
    </row>
    <row r="3983" spans="13:15" ht="15" customHeight="1">
      <c r="M3983" s="3"/>
      <c r="N3983" s="3"/>
      <c r="O3983" s="3"/>
    </row>
    <row r="3984" spans="13:15" ht="15" customHeight="1">
      <c r="M3984" s="3"/>
      <c r="N3984" s="3"/>
      <c r="O3984" s="3"/>
    </row>
    <row r="3985" spans="13:15" ht="15" customHeight="1">
      <c r="M3985" s="3"/>
      <c r="N3985" s="3"/>
      <c r="O3985" s="3"/>
    </row>
    <row r="3986" spans="13:15" ht="15" customHeight="1">
      <c r="M3986" s="3"/>
      <c r="N3986" s="3"/>
      <c r="O3986" s="3"/>
    </row>
    <row r="3987" spans="13:15" ht="15" customHeight="1">
      <c r="M3987" s="3"/>
      <c r="N3987" s="3"/>
      <c r="O3987" s="3"/>
    </row>
    <row r="3988" spans="13:15" ht="15" customHeight="1">
      <c r="M3988" s="3"/>
      <c r="N3988" s="3"/>
      <c r="O3988" s="3"/>
    </row>
    <row r="3989" spans="13:15" ht="15" customHeight="1">
      <c r="M3989" s="3"/>
      <c r="N3989" s="3"/>
      <c r="O3989" s="3"/>
    </row>
    <row r="3990" spans="13:15" ht="15" customHeight="1">
      <c r="M3990" s="3"/>
      <c r="N3990" s="3"/>
      <c r="O3990" s="3"/>
    </row>
    <row r="3991" spans="13:15" ht="15" customHeight="1">
      <c r="M3991" s="3"/>
      <c r="N3991" s="3"/>
      <c r="O3991" s="3"/>
    </row>
    <row r="3992" spans="13:15" ht="15" customHeight="1">
      <c r="M3992" s="3"/>
      <c r="N3992" s="3"/>
      <c r="O3992" s="3"/>
    </row>
    <row r="3993" spans="13:15" ht="15" customHeight="1">
      <c r="M3993" s="3"/>
      <c r="N3993" s="3"/>
      <c r="O3993" s="3"/>
    </row>
    <row r="3994" spans="13:15" ht="15" customHeight="1">
      <c r="M3994" s="3"/>
      <c r="N3994" s="3"/>
      <c r="O3994" s="3"/>
    </row>
    <row r="3995" spans="13:15" ht="15" customHeight="1">
      <c r="M3995" s="3"/>
      <c r="N3995" s="3"/>
      <c r="O3995" s="3"/>
    </row>
    <row r="3996" spans="13:15" ht="15" customHeight="1">
      <c r="M3996" s="3"/>
      <c r="N3996" s="3"/>
      <c r="O3996" s="3"/>
    </row>
    <row r="3997" spans="13:15" ht="15" customHeight="1">
      <c r="M3997" s="3"/>
      <c r="N3997" s="3"/>
      <c r="O3997" s="3"/>
    </row>
    <row r="3998" spans="13:15" ht="15" customHeight="1">
      <c r="M3998" s="3"/>
      <c r="N3998" s="3"/>
      <c r="O3998" s="3"/>
    </row>
    <row r="3999" spans="13:15" ht="15" customHeight="1">
      <c r="M3999" s="3"/>
      <c r="N3999" s="3"/>
      <c r="O3999" s="3"/>
    </row>
    <row r="4000" spans="13:15" ht="15" customHeight="1">
      <c r="M4000" s="3"/>
      <c r="N4000" s="3"/>
      <c r="O4000" s="3"/>
    </row>
    <row r="4001" spans="13:15" ht="15" customHeight="1">
      <c r="M4001" s="3"/>
      <c r="N4001" s="3"/>
      <c r="O4001" s="3"/>
    </row>
    <row r="4002" spans="13:15" ht="15" customHeight="1">
      <c r="M4002" s="3"/>
      <c r="N4002" s="3"/>
      <c r="O4002" s="3"/>
    </row>
    <row r="4003" spans="13:15" ht="15" customHeight="1">
      <c r="M4003" s="3"/>
      <c r="N4003" s="3"/>
      <c r="O4003" s="3"/>
    </row>
    <row r="4004" spans="13:15" ht="15" customHeight="1">
      <c r="M4004" s="3"/>
      <c r="N4004" s="3"/>
      <c r="O4004" s="3"/>
    </row>
    <row r="4005" spans="13:15" ht="15" customHeight="1">
      <c r="M4005" s="3"/>
      <c r="N4005" s="3"/>
      <c r="O4005" s="3"/>
    </row>
    <row r="4006" spans="13:15" ht="15" customHeight="1">
      <c r="M4006" s="3"/>
      <c r="N4006" s="3"/>
      <c r="O4006" s="3"/>
    </row>
    <row r="4007" spans="13:15" ht="15" customHeight="1">
      <c r="M4007" s="3"/>
      <c r="N4007" s="3"/>
      <c r="O4007" s="3"/>
    </row>
    <row r="4008" spans="13:15" ht="15" customHeight="1">
      <c r="M4008" s="3"/>
      <c r="N4008" s="3"/>
      <c r="O4008" s="3"/>
    </row>
    <row r="4009" spans="13:15" ht="15" customHeight="1">
      <c r="M4009" s="3"/>
      <c r="N4009" s="3"/>
      <c r="O4009" s="3"/>
    </row>
    <row r="4010" spans="13:15" ht="15" customHeight="1">
      <c r="M4010" s="3"/>
      <c r="N4010" s="3"/>
      <c r="O4010" s="3"/>
    </row>
    <row r="4011" spans="13:15" ht="15" customHeight="1">
      <c r="M4011" s="3"/>
      <c r="N4011" s="3"/>
      <c r="O4011" s="3"/>
    </row>
    <row r="4012" spans="13:15" ht="15" customHeight="1">
      <c r="M4012" s="3"/>
      <c r="N4012" s="3"/>
      <c r="O4012" s="3"/>
    </row>
    <row r="4013" spans="13:15" ht="15" customHeight="1">
      <c r="M4013" s="3"/>
      <c r="N4013" s="3"/>
      <c r="O4013" s="3"/>
    </row>
    <row r="4014" spans="13:15" ht="15" customHeight="1">
      <c r="M4014" s="3"/>
      <c r="N4014" s="3"/>
      <c r="O4014" s="3"/>
    </row>
    <row r="4015" spans="13:15" ht="15" customHeight="1">
      <c r="M4015" s="3"/>
      <c r="N4015" s="3"/>
      <c r="O4015" s="3"/>
    </row>
    <row r="4016" spans="13:15" ht="15" customHeight="1">
      <c r="M4016" s="3"/>
      <c r="N4016" s="3"/>
      <c r="O4016" s="3"/>
    </row>
    <row r="4017" spans="13:15" ht="15" customHeight="1">
      <c r="M4017" s="3"/>
      <c r="N4017" s="3"/>
      <c r="O4017" s="3"/>
    </row>
    <row r="4018" spans="13:15" ht="15" customHeight="1">
      <c r="M4018" s="3"/>
      <c r="N4018" s="3"/>
      <c r="O4018" s="3"/>
    </row>
    <row r="4019" spans="13:15" ht="15" customHeight="1">
      <c r="M4019" s="3"/>
      <c r="N4019" s="3"/>
      <c r="O4019" s="3"/>
    </row>
    <row r="4020" spans="13:15" ht="15" customHeight="1">
      <c r="M4020" s="3"/>
      <c r="N4020" s="3"/>
      <c r="O4020" s="3"/>
    </row>
    <row r="4021" spans="13:15" ht="15" customHeight="1">
      <c r="M4021" s="3"/>
      <c r="N4021" s="3"/>
      <c r="O4021" s="3"/>
    </row>
    <row r="4022" spans="13:15" ht="15" customHeight="1">
      <c r="M4022" s="3"/>
      <c r="N4022" s="3"/>
      <c r="O4022" s="3"/>
    </row>
    <row r="4023" spans="13:15" ht="15" customHeight="1">
      <c r="M4023" s="3"/>
      <c r="N4023" s="3"/>
      <c r="O4023" s="3"/>
    </row>
    <row r="4024" spans="13:15" ht="15" customHeight="1">
      <c r="M4024" s="3"/>
      <c r="N4024" s="3"/>
      <c r="O4024" s="3"/>
    </row>
    <row r="4025" spans="13:15" ht="15" customHeight="1">
      <c r="M4025" s="3"/>
      <c r="N4025" s="3"/>
      <c r="O4025" s="3"/>
    </row>
    <row r="4026" spans="13:15" ht="15" customHeight="1">
      <c r="M4026" s="3"/>
      <c r="N4026" s="3"/>
      <c r="O4026" s="3"/>
    </row>
    <row r="4027" spans="13:15" ht="15" customHeight="1">
      <c r="M4027" s="3"/>
      <c r="N4027" s="3"/>
      <c r="O4027" s="3"/>
    </row>
    <row r="4028" spans="13:15" ht="15" customHeight="1">
      <c r="M4028" s="3"/>
      <c r="N4028" s="3"/>
      <c r="O4028" s="3"/>
    </row>
    <row r="4029" spans="13:15" ht="15" customHeight="1">
      <c r="M4029" s="3"/>
      <c r="N4029" s="3"/>
      <c r="O4029" s="3"/>
    </row>
    <row r="4030" spans="13:15" ht="15" customHeight="1">
      <c r="M4030" s="3"/>
      <c r="N4030" s="3"/>
      <c r="O4030" s="3"/>
    </row>
    <row r="4031" spans="13:15" ht="15" customHeight="1">
      <c r="M4031" s="3"/>
      <c r="N4031" s="3"/>
      <c r="O4031" s="3"/>
    </row>
    <row r="4032" spans="13:15" ht="15" customHeight="1">
      <c r="M4032" s="3"/>
      <c r="N4032" s="3"/>
      <c r="O4032" s="3"/>
    </row>
    <row r="4033" spans="13:15" ht="15" customHeight="1">
      <c r="M4033" s="3"/>
      <c r="N4033" s="3"/>
      <c r="O4033" s="3"/>
    </row>
    <row r="4034" spans="13:15" ht="15" customHeight="1">
      <c r="M4034" s="3"/>
      <c r="N4034" s="3"/>
      <c r="O4034" s="3"/>
    </row>
    <row r="4035" spans="13:15" ht="15" customHeight="1">
      <c r="M4035" s="3"/>
      <c r="N4035" s="3"/>
      <c r="O4035" s="3"/>
    </row>
    <row r="4036" spans="13:15" ht="15" customHeight="1">
      <c r="M4036" s="3"/>
      <c r="N4036" s="3"/>
      <c r="O4036" s="3"/>
    </row>
    <row r="4037" spans="13:15" ht="15" customHeight="1">
      <c r="M4037" s="3"/>
      <c r="N4037" s="3"/>
      <c r="O4037" s="3"/>
    </row>
    <row r="4038" spans="13:15" ht="15" customHeight="1">
      <c r="M4038" s="3"/>
      <c r="N4038" s="3"/>
      <c r="O4038" s="3"/>
    </row>
    <row r="4039" spans="13:15" ht="15" customHeight="1">
      <c r="M4039" s="3"/>
      <c r="N4039" s="3"/>
      <c r="O4039" s="3"/>
    </row>
    <row r="4040" spans="13:15" ht="15" customHeight="1">
      <c r="M4040" s="3"/>
      <c r="N4040" s="3"/>
      <c r="O4040" s="3"/>
    </row>
    <row r="4041" spans="13:15" ht="15" customHeight="1">
      <c r="M4041" s="3"/>
      <c r="N4041" s="3"/>
      <c r="O4041" s="3"/>
    </row>
    <row r="4042" spans="13:15" ht="15" customHeight="1">
      <c r="M4042" s="3"/>
      <c r="N4042" s="3"/>
      <c r="O4042" s="3"/>
    </row>
    <row r="4043" spans="13:15" ht="15" customHeight="1">
      <c r="M4043" s="3"/>
      <c r="N4043" s="3"/>
      <c r="O4043" s="3"/>
    </row>
    <row r="4044" spans="13:15" ht="15" customHeight="1">
      <c r="M4044" s="3"/>
      <c r="N4044" s="3"/>
      <c r="O4044" s="3"/>
    </row>
    <row r="4045" spans="13:15" ht="15" customHeight="1">
      <c r="M4045" s="3"/>
      <c r="N4045" s="3"/>
      <c r="O4045" s="3"/>
    </row>
    <row r="4046" spans="13:15" ht="15" customHeight="1">
      <c r="M4046" s="3"/>
      <c r="N4046" s="3"/>
      <c r="O4046" s="3"/>
    </row>
    <row r="4047" spans="13:15" ht="15" customHeight="1">
      <c r="M4047" s="3"/>
      <c r="N4047" s="3"/>
      <c r="O4047" s="3"/>
    </row>
    <row r="4048" spans="13:15" ht="15" customHeight="1">
      <c r="M4048" s="3"/>
      <c r="N4048" s="3"/>
      <c r="O4048" s="3"/>
    </row>
    <row r="4049" spans="13:15" ht="15" customHeight="1">
      <c r="M4049" s="3"/>
      <c r="N4049" s="3"/>
      <c r="O4049" s="3"/>
    </row>
    <row r="4050" spans="13:15" ht="15" customHeight="1">
      <c r="M4050" s="3"/>
      <c r="N4050" s="3"/>
      <c r="O4050" s="3"/>
    </row>
    <row r="4051" spans="13:15" ht="15" customHeight="1">
      <c r="M4051" s="3"/>
      <c r="N4051" s="3"/>
      <c r="O4051" s="3"/>
    </row>
    <row r="4052" spans="13:15" ht="15" customHeight="1">
      <c r="M4052" s="3"/>
      <c r="N4052" s="3"/>
      <c r="O4052" s="3"/>
    </row>
    <row r="4053" spans="13:15" ht="15" customHeight="1">
      <c r="M4053" s="3"/>
      <c r="N4053" s="3"/>
      <c r="O4053" s="3"/>
    </row>
    <row r="4054" spans="13:15" ht="15" customHeight="1">
      <c r="M4054" s="3"/>
      <c r="N4054" s="3"/>
      <c r="O4054" s="3"/>
    </row>
    <row r="4055" spans="13:15" ht="15" customHeight="1">
      <c r="M4055" s="3"/>
      <c r="N4055" s="3"/>
      <c r="O4055" s="3"/>
    </row>
    <row r="4056" spans="13:15" ht="15" customHeight="1">
      <c r="M4056" s="3"/>
      <c r="N4056" s="3"/>
      <c r="O4056" s="3"/>
    </row>
    <row r="4057" spans="13:15" ht="15" customHeight="1">
      <c r="M4057" s="3"/>
      <c r="N4057" s="3"/>
      <c r="O4057" s="3"/>
    </row>
    <row r="4058" spans="13:15" ht="15" customHeight="1">
      <c r="M4058" s="3"/>
      <c r="N4058" s="3"/>
      <c r="O4058" s="3"/>
    </row>
    <row r="4059" spans="13:15" ht="15" customHeight="1">
      <c r="M4059" s="3"/>
      <c r="N4059" s="3"/>
      <c r="O4059" s="3"/>
    </row>
    <row r="4060" spans="13:15" ht="15" customHeight="1">
      <c r="M4060" s="3"/>
      <c r="N4060" s="3"/>
      <c r="O4060" s="3"/>
    </row>
    <row r="4061" spans="13:15" ht="15" customHeight="1">
      <c r="M4061" s="3"/>
      <c r="N4061" s="3"/>
      <c r="O4061" s="3"/>
    </row>
    <row r="4062" spans="13:15" ht="15" customHeight="1">
      <c r="M4062" s="3"/>
      <c r="N4062" s="3"/>
      <c r="O4062" s="3"/>
    </row>
    <row r="4063" spans="13:15" ht="15" customHeight="1">
      <c r="M4063" s="3"/>
      <c r="N4063" s="3"/>
      <c r="O4063" s="3"/>
    </row>
    <row r="4064" spans="13:15" ht="15" customHeight="1">
      <c r="M4064" s="3"/>
      <c r="N4064" s="3"/>
      <c r="O4064" s="3"/>
    </row>
    <row r="4065" spans="13:15" ht="15" customHeight="1">
      <c r="M4065" s="3"/>
      <c r="N4065" s="3"/>
      <c r="O4065" s="3"/>
    </row>
    <row r="4066" spans="13:15" ht="15" customHeight="1">
      <c r="M4066" s="3"/>
      <c r="N4066" s="3"/>
      <c r="O4066" s="3"/>
    </row>
    <row r="4067" spans="13:15" ht="15" customHeight="1">
      <c r="M4067" s="3"/>
      <c r="N4067" s="3"/>
      <c r="O4067" s="3"/>
    </row>
    <row r="4068" spans="13:15" ht="15" customHeight="1">
      <c r="M4068" s="3"/>
      <c r="N4068" s="3"/>
      <c r="O4068" s="3"/>
    </row>
    <row r="4069" spans="13:15" ht="15" customHeight="1">
      <c r="M4069" s="3"/>
      <c r="N4069" s="3"/>
      <c r="O4069" s="3"/>
    </row>
    <row r="4070" spans="13:15" ht="15" customHeight="1">
      <c r="M4070" s="3"/>
      <c r="N4070" s="3"/>
      <c r="O4070" s="3"/>
    </row>
    <row r="4071" spans="13:15" ht="15" customHeight="1">
      <c r="M4071" s="3"/>
      <c r="N4071" s="3"/>
      <c r="O4071" s="3"/>
    </row>
    <row r="4072" spans="13:15" ht="15" customHeight="1">
      <c r="M4072" s="3"/>
      <c r="N4072" s="3"/>
      <c r="O4072" s="3"/>
    </row>
    <row r="4073" spans="13:15" ht="15" customHeight="1">
      <c r="M4073" s="3"/>
      <c r="N4073" s="3"/>
      <c r="O4073" s="3"/>
    </row>
    <row r="4074" spans="13:15" ht="15" customHeight="1">
      <c r="M4074" s="3"/>
      <c r="N4074" s="3"/>
      <c r="O4074" s="3"/>
    </row>
    <row r="4075" spans="13:15" ht="15" customHeight="1">
      <c r="M4075" s="3"/>
      <c r="N4075" s="3"/>
      <c r="O4075" s="3"/>
    </row>
    <row r="4076" spans="13:15" ht="15" customHeight="1">
      <c r="M4076" s="3"/>
      <c r="N4076" s="3"/>
      <c r="O4076" s="3"/>
    </row>
    <row r="4077" spans="13:15" ht="15" customHeight="1">
      <c r="M4077" s="3"/>
      <c r="N4077" s="3"/>
      <c r="O4077" s="3"/>
    </row>
    <row r="4078" spans="13:15" ht="15" customHeight="1">
      <c r="M4078" s="3"/>
      <c r="N4078" s="3"/>
      <c r="O4078" s="3"/>
    </row>
    <row r="4079" spans="13:15" ht="15" customHeight="1">
      <c r="M4079" s="3"/>
      <c r="N4079" s="3"/>
      <c r="O4079" s="3"/>
    </row>
    <row r="4080" spans="13:15" ht="15" customHeight="1">
      <c r="M4080" s="3"/>
      <c r="N4080" s="3"/>
      <c r="O4080" s="3"/>
    </row>
    <row r="4081" spans="13:15" ht="15" customHeight="1">
      <c r="M4081" s="3"/>
      <c r="N4081" s="3"/>
      <c r="O4081" s="3"/>
    </row>
    <row r="4082" spans="13:15" ht="15" customHeight="1">
      <c r="M4082" s="3"/>
      <c r="N4082" s="3"/>
      <c r="O4082" s="3"/>
    </row>
    <row r="4083" spans="13:15" ht="15" customHeight="1">
      <c r="M4083" s="3"/>
      <c r="N4083" s="3"/>
      <c r="O4083" s="3"/>
    </row>
    <row r="4084" spans="13:15" ht="15" customHeight="1">
      <c r="M4084" s="3"/>
      <c r="N4084" s="3"/>
      <c r="O4084" s="3"/>
    </row>
    <row r="4085" spans="13:15" ht="15" customHeight="1">
      <c r="M4085" s="3"/>
      <c r="N4085" s="3"/>
      <c r="O4085" s="3"/>
    </row>
    <row r="4086" spans="13:15" ht="15" customHeight="1">
      <c r="M4086" s="3"/>
      <c r="N4086" s="3"/>
      <c r="O4086" s="3"/>
    </row>
    <row r="4087" spans="13:15" ht="15" customHeight="1">
      <c r="M4087" s="3"/>
      <c r="N4087" s="3"/>
      <c r="O4087" s="3"/>
    </row>
    <row r="4088" spans="13:15" ht="15" customHeight="1">
      <c r="M4088" s="3"/>
      <c r="N4088" s="3"/>
      <c r="O4088" s="3"/>
    </row>
    <row r="4089" spans="13:15" ht="15" customHeight="1">
      <c r="M4089" s="3"/>
      <c r="N4089" s="3"/>
      <c r="O4089" s="3"/>
    </row>
    <row r="4090" spans="13:15" ht="15" customHeight="1">
      <c r="M4090" s="3"/>
      <c r="N4090" s="3"/>
      <c r="O4090" s="3"/>
    </row>
    <row r="4091" spans="13:15" ht="15" customHeight="1">
      <c r="M4091" s="3"/>
      <c r="N4091" s="3"/>
      <c r="O4091" s="3"/>
    </row>
    <row r="4092" spans="13:15" ht="15" customHeight="1">
      <c r="M4092" s="3"/>
      <c r="N4092" s="3"/>
      <c r="O4092" s="3"/>
    </row>
    <row r="4093" spans="13:15" ht="15" customHeight="1">
      <c r="M4093" s="3"/>
      <c r="N4093" s="3"/>
      <c r="O4093" s="3"/>
    </row>
    <row r="4094" spans="13:15" ht="15" customHeight="1">
      <c r="M4094" s="3"/>
      <c r="N4094" s="3"/>
      <c r="O4094" s="3"/>
    </row>
    <row r="4095" spans="13:15" ht="15" customHeight="1">
      <c r="M4095" s="3"/>
      <c r="N4095" s="3"/>
      <c r="O4095" s="3"/>
    </row>
    <row r="4096" spans="13:15" ht="15" customHeight="1">
      <c r="M4096" s="3"/>
      <c r="N4096" s="3"/>
      <c r="O4096" s="3"/>
    </row>
    <row r="4097" spans="13:15" ht="15" customHeight="1">
      <c r="M4097" s="3"/>
      <c r="N4097" s="3"/>
      <c r="O4097" s="3"/>
    </row>
    <row r="4098" spans="13:15" ht="15" customHeight="1">
      <c r="M4098" s="3"/>
      <c r="N4098" s="3"/>
      <c r="O4098" s="3"/>
    </row>
    <row r="4099" spans="13:15" ht="15" customHeight="1">
      <c r="M4099" s="3"/>
      <c r="N4099" s="3"/>
      <c r="O4099" s="3"/>
    </row>
    <row r="4100" spans="13:15" ht="15" customHeight="1">
      <c r="M4100" s="3"/>
      <c r="N4100" s="3"/>
      <c r="O4100" s="3"/>
    </row>
    <row r="4101" spans="13:15" ht="15" customHeight="1">
      <c r="M4101" s="3"/>
      <c r="N4101" s="3"/>
      <c r="O4101" s="3"/>
    </row>
    <row r="4102" spans="13:15" ht="15" customHeight="1">
      <c r="M4102" s="3"/>
      <c r="N4102" s="3"/>
      <c r="O4102" s="3"/>
    </row>
    <row r="4103" spans="13:15" ht="15" customHeight="1">
      <c r="M4103" s="3"/>
      <c r="N4103" s="3"/>
      <c r="O4103" s="3"/>
    </row>
    <row r="4104" spans="13:15" ht="15" customHeight="1">
      <c r="M4104" s="3"/>
      <c r="N4104" s="3"/>
      <c r="O4104" s="3"/>
    </row>
    <row r="4105" spans="13:15" ht="15" customHeight="1">
      <c r="M4105" s="3"/>
      <c r="N4105" s="3"/>
      <c r="O4105" s="3"/>
    </row>
    <row r="4106" spans="13:15" ht="15" customHeight="1">
      <c r="M4106" s="3"/>
      <c r="N4106" s="3"/>
      <c r="O4106" s="3"/>
    </row>
    <row r="4107" spans="13:15" ht="15" customHeight="1">
      <c r="M4107" s="3"/>
      <c r="N4107" s="3"/>
      <c r="O4107" s="3"/>
    </row>
    <row r="4108" spans="13:15" ht="15" customHeight="1">
      <c r="M4108" s="3"/>
      <c r="N4108" s="3"/>
      <c r="O4108" s="3"/>
    </row>
    <row r="4109" spans="13:15" ht="15" customHeight="1">
      <c r="M4109" s="3"/>
      <c r="N4109" s="3"/>
      <c r="O4109" s="3"/>
    </row>
    <row r="4110" spans="13:15" ht="15" customHeight="1">
      <c r="M4110" s="3"/>
      <c r="N4110" s="3"/>
      <c r="O4110" s="3"/>
    </row>
    <row r="4111" spans="13:15" ht="15" customHeight="1">
      <c r="M4111" s="3"/>
      <c r="N4111" s="3"/>
      <c r="O4111" s="3"/>
    </row>
    <row r="4112" spans="13:15" ht="15" customHeight="1">
      <c r="M4112" s="3"/>
      <c r="N4112" s="3"/>
      <c r="O4112" s="3"/>
    </row>
    <row r="4113" spans="13:15" ht="15" customHeight="1">
      <c r="M4113" s="3"/>
      <c r="N4113" s="3"/>
      <c r="O4113" s="3"/>
    </row>
    <row r="4114" spans="13:15" ht="15" customHeight="1">
      <c r="M4114" s="3"/>
      <c r="N4114" s="3"/>
      <c r="O4114" s="3"/>
    </row>
    <row r="4115" spans="13:15" ht="15" customHeight="1">
      <c r="M4115" s="3"/>
      <c r="N4115" s="3"/>
      <c r="O4115" s="3"/>
    </row>
    <row r="4116" spans="13:15" ht="15" customHeight="1">
      <c r="M4116" s="3"/>
      <c r="N4116" s="3"/>
      <c r="O4116" s="3"/>
    </row>
    <row r="4117" spans="13:15" ht="15" customHeight="1">
      <c r="M4117" s="3"/>
      <c r="N4117" s="3"/>
      <c r="O4117" s="3"/>
    </row>
    <row r="4118" spans="13:15" ht="15" customHeight="1">
      <c r="M4118" s="3"/>
      <c r="N4118" s="3"/>
      <c r="O4118" s="3"/>
    </row>
    <row r="4119" spans="13:15" ht="15" customHeight="1">
      <c r="M4119" s="3"/>
      <c r="N4119" s="3"/>
      <c r="O4119" s="3"/>
    </row>
    <row r="4120" spans="13:15" ht="15" customHeight="1">
      <c r="M4120" s="3"/>
      <c r="N4120" s="3"/>
      <c r="O4120" s="3"/>
    </row>
    <row r="4121" spans="13:15" ht="15" customHeight="1">
      <c r="M4121" s="3"/>
      <c r="N4121" s="3"/>
      <c r="O4121" s="3"/>
    </row>
    <row r="4122" spans="13:15" ht="15" customHeight="1">
      <c r="M4122" s="3"/>
      <c r="N4122" s="3"/>
      <c r="O4122" s="3"/>
    </row>
    <row r="4123" spans="13:15" ht="15" customHeight="1">
      <c r="M4123" s="3"/>
      <c r="N4123" s="3"/>
      <c r="O4123" s="3"/>
    </row>
    <row r="4124" spans="13:15" ht="15" customHeight="1">
      <c r="M4124" s="3"/>
      <c r="N4124" s="3"/>
      <c r="O4124" s="3"/>
    </row>
    <row r="4125" spans="13:15" ht="15" customHeight="1">
      <c r="M4125" s="3"/>
      <c r="N4125" s="3"/>
      <c r="O4125" s="3"/>
    </row>
    <row r="4126" spans="13:15" ht="15" customHeight="1">
      <c r="M4126" s="3"/>
      <c r="N4126" s="3"/>
      <c r="O4126" s="3"/>
    </row>
    <row r="4127" spans="13:15" ht="15" customHeight="1">
      <c r="M4127" s="3"/>
      <c r="N4127" s="3"/>
      <c r="O4127" s="3"/>
    </row>
    <row r="4128" spans="13:15" ht="15" customHeight="1">
      <c r="M4128" s="3"/>
      <c r="N4128" s="3"/>
      <c r="O4128" s="3"/>
    </row>
    <row r="4129" spans="13:15" ht="15" customHeight="1">
      <c r="M4129" s="3"/>
      <c r="N4129" s="3"/>
      <c r="O4129" s="3"/>
    </row>
    <row r="4130" spans="13:15" ht="15" customHeight="1">
      <c r="M4130" s="3"/>
      <c r="N4130" s="3"/>
      <c r="O4130" s="3"/>
    </row>
    <row r="4131" spans="13:15" ht="15" customHeight="1">
      <c r="M4131" s="3"/>
      <c r="N4131" s="3"/>
      <c r="O4131" s="3"/>
    </row>
    <row r="4132" spans="13:15" ht="15" customHeight="1">
      <c r="M4132" s="3"/>
      <c r="N4132" s="3"/>
      <c r="O4132" s="3"/>
    </row>
    <row r="4133" spans="13:15" ht="15" customHeight="1">
      <c r="M4133" s="3"/>
      <c r="N4133" s="3"/>
      <c r="O4133" s="3"/>
    </row>
    <row r="4134" spans="13:15" ht="15" customHeight="1">
      <c r="M4134" s="3"/>
      <c r="N4134" s="3"/>
      <c r="O4134" s="3"/>
    </row>
    <row r="4135" spans="13:15" ht="15" customHeight="1">
      <c r="M4135" s="3"/>
      <c r="N4135" s="3"/>
      <c r="O4135" s="3"/>
    </row>
    <row r="4136" spans="13:15" ht="15" customHeight="1">
      <c r="M4136" s="3"/>
      <c r="N4136" s="3"/>
      <c r="O4136" s="3"/>
    </row>
    <row r="4137" spans="13:15" ht="15" customHeight="1">
      <c r="M4137" s="3"/>
      <c r="N4137" s="3"/>
      <c r="O4137" s="3"/>
    </row>
    <row r="4138" spans="13:15" ht="15" customHeight="1">
      <c r="M4138" s="3"/>
      <c r="N4138" s="3"/>
      <c r="O4138" s="3"/>
    </row>
    <row r="4139" spans="13:15" ht="15" customHeight="1">
      <c r="M4139" s="3"/>
      <c r="N4139" s="3"/>
      <c r="O4139" s="3"/>
    </row>
    <row r="4140" spans="13:15" ht="15" customHeight="1">
      <c r="M4140" s="3"/>
      <c r="N4140" s="3"/>
      <c r="O4140" s="3"/>
    </row>
    <row r="4141" spans="13:15" ht="15" customHeight="1">
      <c r="M4141" s="3"/>
      <c r="N4141" s="3"/>
      <c r="O4141" s="3"/>
    </row>
    <row r="4142" spans="13:15" ht="15" customHeight="1">
      <c r="M4142" s="3"/>
      <c r="N4142" s="3"/>
      <c r="O4142" s="3"/>
    </row>
    <row r="4143" spans="13:15" ht="15" customHeight="1">
      <c r="M4143" s="3"/>
      <c r="N4143" s="3"/>
      <c r="O4143" s="3"/>
    </row>
    <row r="4144" spans="13:15" ht="15" customHeight="1">
      <c r="M4144" s="3"/>
      <c r="N4144" s="3"/>
      <c r="O4144" s="3"/>
    </row>
    <row r="4145" spans="13:15" ht="15" customHeight="1">
      <c r="M4145" s="3"/>
      <c r="N4145" s="3"/>
      <c r="O4145" s="3"/>
    </row>
    <row r="4146" spans="13:15" ht="15" customHeight="1">
      <c r="M4146" s="3"/>
      <c r="N4146" s="3"/>
      <c r="O4146" s="3"/>
    </row>
    <row r="4147" spans="13:15" ht="15" customHeight="1">
      <c r="M4147" s="3"/>
      <c r="N4147" s="3"/>
      <c r="O4147" s="3"/>
    </row>
    <row r="4148" spans="13:15" ht="15" customHeight="1">
      <c r="M4148" s="3"/>
      <c r="N4148" s="3"/>
      <c r="O4148" s="3"/>
    </row>
    <row r="4149" spans="13:15" ht="15" customHeight="1">
      <c r="M4149" s="3"/>
      <c r="N4149" s="3"/>
      <c r="O4149" s="3"/>
    </row>
    <row r="4150" spans="13:15" ht="15" customHeight="1">
      <c r="M4150" s="3"/>
      <c r="N4150" s="3"/>
      <c r="O4150" s="3"/>
    </row>
    <row r="4151" spans="13:15" ht="15" customHeight="1">
      <c r="M4151" s="3"/>
      <c r="N4151" s="3"/>
      <c r="O4151" s="3"/>
    </row>
    <row r="4152" spans="13:15" ht="15" customHeight="1">
      <c r="M4152" s="3"/>
      <c r="N4152" s="3"/>
      <c r="O4152" s="3"/>
    </row>
    <row r="4153" spans="13:15" ht="15" customHeight="1">
      <c r="M4153" s="3"/>
      <c r="N4153" s="3"/>
      <c r="O4153" s="3"/>
    </row>
    <row r="4154" spans="13:15" ht="15" customHeight="1">
      <c r="M4154" s="3"/>
      <c r="N4154" s="3"/>
      <c r="O4154" s="3"/>
    </row>
    <row r="4155" spans="13:15" ht="15" customHeight="1">
      <c r="M4155" s="3"/>
      <c r="N4155" s="3"/>
      <c r="O4155" s="3"/>
    </row>
    <row r="4156" spans="13:15" ht="15" customHeight="1">
      <c r="M4156" s="3"/>
      <c r="N4156" s="3"/>
      <c r="O4156" s="3"/>
    </row>
    <row r="4157" spans="13:15" ht="15" customHeight="1">
      <c r="M4157" s="3"/>
      <c r="N4157" s="3"/>
      <c r="O4157" s="3"/>
    </row>
    <row r="4158" spans="13:15" ht="15" customHeight="1">
      <c r="M4158" s="3"/>
      <c r="N4158" s="3"/>
      <c r="O4158" s="3"/>
    </row>
    <row r="4159" spans="13:15" ht="15" customHeight="1">
      <c r="M4159" s="3"/>
      <c r="N4159" s="3"/>
      <c r="O4159" s="3"/>
    </row>
    <row r="4160" spans="13:15" ht="15" customHeight="1">
      <c r="M4160" s="3"/>
      <c r="N4160" s="3"/>
      <c r="O4160" s="3"/>
    </row>
    <row r="4161" spans="13:15" ht="15" customHeight="1">
      <c r="M4161" s="3"/>
      <c r="N4161" s="3"/>
      <c r="O4161" s="3"/>
    </row>
    <row r="4162" spans="13:15" ht="15" customHeight="1">
      <c r="M4162" s="3"/>
      <c r="N4162" s="3"/>
      <c r="O4162" s="3"/>
    </row>
    <row r="4163" spans="13:15" ht="15" customHeight="1">
      <c r="M4163" s="3"/>
      <c r="N4163" s="3"/>
      <c r="O4163" s="3"/>
    </row>
    <row r="4164" spans="13:15" ht="15" customHeight="1">
      <c r="M4164" s="3"/>
      <c r="N4164" s="3"/>
      <c r="O4164" s="3"/>
    </row>
    <row r="4165" spans="13:15" ht="15" customHeight="1">
      <c r="M4165" s="3"/>
      <c r="N4165" s="3"/>
      <c r="O4165" s="3"/>
    </row>
    <row r="4166" spans="13:15" ht="15" customHeight="1">
      <c r="M4166" s="3"/>
      <c r="N4166" s="3"/>
      <c r="O4166" s="3"/>
    </row>
    <row r="4167" spans="13:15" ht="15" customHeight="1">
      <c r="M4167" s="3"/>
      <c r="N4167" s="3"/>
      <c r="O4167" s="3"/>
    </row>
    <row r="4168" spans="13:15" ht="15" customHeight="1">
      <c r="M4168" s="3"/>
      <c r="N4168" s="3"/>
      <c r="O4168" s="3"/>
    </row>
    <row r="4169" spans="13:15" ht="15" customHeight="1">
      <c r="M4169" s="3"/>
      <c r="N4169" s="3"/>
      <c r="O4169" s="3"/>
    </row>
    <row r="4170" spans="13:15" ht="15" customHeight="1">
      <c r="M4170" s="3"/>
      <c r="N4170" s="3"/>
      <c r="O4170" s="3"/>
    </row>
    <row r="4171" spans="13:15" ht="15" customHeight="1">
      <c r="M4171" s="3"/>
      <c r="N4171" s="3"/>
      <c r="O4171" s="3"/>
    </row>
    <row r="4172" spans="13:15" ht="15" customHeight="1">
      <c r="M4172" s="3"/>
      <c r="N4172" s="3"/>
      <c r="O4172" s="3"/>
    </row>
    <row r="4173" spans="13:15" ht="15" customHeight="1">
      <c r="M4173" s="3"/>
      <c r="N4173" s="3"/>
      <c r="O4173" s="3"/>
    </row>
    <row r="4174" spans="13:15" ht="15" customHeight="1">
      <c r="M4174" s="3"/>
      <c r="N4174" s="3"/>
      <c r="O4174" s="3"/>
    </row>
    <row r="4175" spans="13:15" ht="15" customHeight="1">
      <c r="M4175" s="3"/>
      <c r="N4175" s="3"/>
      <c r="O4175" s="3"/>
    </row>
    <row r="4176" spans="13:15" ht="15" customHeight="1">
      <c r="M4176" s="3"/>
      <c r="N4176" s="3"/>
      <c r="O4176" s="3"/>
    </row>
    <row r="4177" spans="13:15" ht="15" customHeight="1">
      <c r="M4177" s="3"/>
      <c r="N4177" s="3"/>
      <c r="O4177" s="3"/>
    </row>
    <row r="4178" spans="13:15" ht="15" customHeight="1">
      <c r="M4178" s="3"/>
      <c r="N4178" s="3"/>
      <c r="O4178" s="3"/>
    </row>
    <row r="4179" spans="13:15" ht="15" customHeight="1">
      <c r="M4179" s="3"/>
      <c r="N4179" s="3"/>
      <c r="O4179" s="3"/>
    </row>
    <row r="4180" spans="13:15" ht="15" customHeight="1">
      <c r="M4180" s="3"/>
      <c r="N4180" s="3"/>
      <c r="O4180" s="3"/>
    </row>
    <row r="4181" spans="13:15" ht="15" customHeight="1">
      <c r="M4181" s="3"/>
      <c r="N4181" s="3"/>
      <c r="O4181" s="3"/>
    </row>
    <row r="4182" spans="13:15" ht="15" customHeight="1">
      <c r="M4182" s="3"/>
      <c r="N4182" s="3"/>
      <c r="O4182" s="3"/>
    </row>
    <row r="4183" spans="13:15" ht="15" customHeight="1">
      <c r="M4183" s="3"/>
      <c r="N4183" s="3"/>
      <c r="O4183" s="3"/>
    </row>
    <row r="4184" spans="13:15" ht="15" customHeight="1">
      <c r="M4184" s="3"/>
      <c r="N4184" s="3"/>
      <c r="O4184" s="3"/>
    </row>
    <row r="4185" spans="13:15" ht="15" customHeight="1">
      <c r="M4185" s="3"/>
      <c r="N4185" s="3"/>
      <c r="O4185" s="3"/>
    </row>
    <row r="4186" spans="13:15" ht="15" customHeight="1">
      <c r="M4186" s="3"/>
      <c r="N4186" s="3"/>
      <c r="O4186" s="3"/>
    </row>
    <row r="4187" spans="13:15" ht="15" customHeight="1">
      <c r="M4187" s="3"/>
      <c r="N4187" s="3"/>
      <c r="O4187" s="3"/>
    </row>
    <row r="4188" spans="13:15" ht="15" customHeight="1">
      <c r="M4188" s="3"/>
      <c r="N4188" s="3"/>
      <c r="O4188" s="3"/>
    </row>
    <row r="4189" spans="13:15" ht="15" customHeight="1">
      <c r="M4189" s="3"/>
      <c r="N4189" s="3"/>
      <c r="O4189" s="3"/>
    </row>
    <row r="4190" spans="13:15" ht="15" customHeight="1">
      <c r="M4190" s="3"/>
      <c r="N4190" s="3"/>
      <c r="O4190" s="3"/>
    </row>
    <row r="4191" spans="13:15" ht="15" customHeight="1">
      <c r="M4191" s="3"/>
      <c r="N4191" s="3"/>
      <c r="O4191" s="3"/>
    </row>
    <row r="4192" spans="13:15" ht="15" customHeight="1">
      <c r="M4192" s="3"/>
      <c r="N4192" s="3"/>
      <c r="O4192" s="3"/>
    </row>
    <row r="4193" spans="13:15" ht="15" customHeight="1">
      <c r="M4193" s="3"/>
      <c r="N4193" s="3"/>
      <c r="O4193" s="3"/>
    </row>
    <row r="4194" spans="13:15" ht="15" customHeight="1">
      <c r="M4194" s="3"/>
      <c r="N4194" s="3"/>
      <c r="O4194" s="3"/>
    </row>
    <row r="4195" spans="13:15" ht="15" customHeight="1">
      <c r="M4195" s="3"/>
      <c r="N4195" s="3"/>
      <c r="O4195" s="3"/>
    </row>
    <row r="4196" spans="13:15" ht="15" customHeight="1">
      <c r="M4196" s="3"/>
      <c r="N4196" s="3"/>
      <c r="O4196" s="3"/>
    </row>
    <row r="4197" spans="13:15" ht="15" customHeight="1">
      <c r="M4197" s="3"/>
      <c r="N4197" s="3"/>
      <c r="O4197" s="3"/>
    </row>
    <row r="4198" spans="13:15" ht="15" customHeight="1">
      <c r="M4198" s="3"/>
      <c r="N4198" s="3"/>
      <c r="O4198" s="3"/>
    </row>
    <row r="4199" spans="13:15" ht="15" customHeight="1">
      <c r="M4199" s="3"/>
      <c r="N4199" s="3"/>
      <c r="O4199" s="3"/>
    </row>
    <row r="4200" spans="13:15" ht="15" customHeight="1">
      <c r="M4200" s="3"/>
      <c r="N4200" s="3"/>
      <c r="O4200" s="3"/>
    </row>
    <row r="4201" spans="13:15" ht="15" customHeight="1">
      <c r="M4201" s="3"/>
      <c r="N4201" s="3"/>
      <c r="O4201" s="3"/>
    </row>
    <row r="4202" spans="13:15" ht="15" customHeight="1">
      <c r="M4202" s="3"/>
      <c r="N4202" s="3"/>
      <c r="O4202" s="3"/>
    </row>
    <row r="4203" spans="13:15" ht="15" customHeight="1">
      <c r="M4203" s="3"/>
      <c r="N4203" s="3"/>
      <c r="O4203" s="3"/>
    </row>
    <row r="4204" spans="13:15" ht="15" customHeight="1">
      <c r="M4204" s="3"/>
      <c r="N4204" s="3"/>
      <c r="O4204" s="3"/>
    </row>
    <row r="4205" spans="13:15" ht="15" customHeight="1">
      <c r="M4205" s="3"/>
      <c r="N4205" s="3"/>
      <c r="O4205" s="3"/>
    </row>
    <row r="4206" spans="13:15" ht="15" customHeight="1">
      <c r="M4206" s="3"/>
      <c r="N4206" s="3"/>
      <c r="O4206" s="3"/>
    </row>
    <row r="4207" spans="13:15" ht="15" customHeight="1">
      <c r="M4207" s="3"/>
      <c r="N4207" s="3"/>
      <c r="O4207" s="3"/>
    </row>
    <row r="4208" spans="13:15" ht="15" customHeight="1">
      <c r="M4208" s="3"/>
      <c r="N4208" s="3"/>
      <c r="O4208" s="3"/>
    </row>
    <row r="4209" spans="13:15" ht="15" customHeight="1">
      <c r="M4209" s="3"/>
      <c r="N4209" s="3"/>
      <c r="O4209" s="3"/>
    </row>
    <row r="4210" spans="13:15" ht="15" customHeight="1">
      <c r="M4210" s="3"/>
      <c r="N4210" s="3"/>
      <c r="O4210" s="3"/>
    </row>
    <row r="4211" spans="13:15" ht="15" customHeight="1">
      <c r="M4211" s="3"/>
      <c r="N4211" s="3"/>
      <c r="O4211" s="3"/>
    </row>
    <row r="4212" spans="13:15" ht="15" customHeight="1">
      <c r="M4212" s="3"/>
      <c r="N4212" s="3"/>
      <c r="O4212" s="3"/>
    </row>
    <row r="4213" spans="13:15" ht="15" customHeight="1">
      <c r="M4213" s="3"/>
      <c r="N4213" s="3"/>
      <c r="O4213" s="3"/>
    </row>
    <row r="4214" spans="13:15" ht="15" customHeight="1">
      <c r="M4214" s="3"/>
      <c r="N4214" s="3"/>
      <c r="O4214" s="3"/>
    </row>
    <row r="4215" spans="13:15" ht="15" customHeight="1">
      <c r="M4215" s="3"/>
      <c r="N4215" s="3"/>
      <c r="O4215" s="3"/>
    </row>
    <row r="4216" spans="13:15" ht="15" customHeight="1">
      <c r="M4216" s="3"/>
      <c r="N4216" s="3"/>
      <c r="O4216" s="3"/>
    </row>
    <row r="4217" spans="13:15" ht="15" customHeight="1">
      <c r="M4217" s="3"/>
      <c r="N4217" s="3"/>
      <c r="O4217" s="3"/>
    </row>
    <row r="4218" spans="13:15" ht="15" customHeight="1">
      <c r="M4218" s="3"/>
      <c r="N4218" s="3"/>
      <c r="O4218" s="3"/>
    </row>
    <row r="4219" spans="13:15" ht="15" customHeight="1">
      <c r="M4219" s="3"/>
      <c r="N4219" s="3"/>
      <c r="O4219" s="3"/>
    </row>
    <row r="4220" spans="13:15" ht="15" customHeight="1">
      <c r="M4220" s="3"/>
      <c r="N4220" s="3"/>
      <c r="O4220" s="3"/>
    </row>
    <row r="4221" spans="13:15" ht="15" customHeight="1">
      <c r="M4221" s="3"/>
      <c r="N4221" s="3"/>
      <c r="O4221" s="3"/>
    </row>
    <row r="4222" spans="13:15" ht="15" customHeight="1">
      <c r="M4222" s="3"/>
      <c r="N4222" s="3"/>
      <c r="O4222" s="3"/>
    </row>
    <row r="4223" spans="13:15" ht="15" customHeight="1">
      <c r="M4223" s="3"/>
      <c r="N4223" s="3"/>
      <c r="O4223" s="3"/>
    </row>
    <row r="4224" spans="13:15" ht="15" customHeight="1">
      <c r="M4224" s="3"/>
      <c r="N4224" s="3"/>
      <c r="O4224" s="3"/>
    </row>
    <row r="4225" spans="13:15" ht="15" customHeight="1">
      <c r="M4225" s="3"/>
      <c r="N4225" s="3"/>
      <c r="O4225" s="3"/>
    </row>
    <row r="4226" spans="13:15" ht="15" customHeight="1">
      <c r="M4226" s="3"/>
      <c r="N4226" s="3"/>
      <c r="O4226" s="3"/>
    </row>
    <row r="4227" spans="13:15" ht="15" customHeight="1">
      <c r="M4227" s="3"/>
      <c r="N4227" s="3"/>
      <c r="O4227" s="3"/>
    </row>
    <row r="4228" spans="13:15" ht="15" customHeight="1">
      <c r="M4228" s="3"/>
      <c r="N4228" s="3"/>
      <c r="O4228" s="3"/>
    </row>
    <row r="4229" spans="13:15" ht="15" customHeight="1">
      <c r="M4229" s="3"/>
      <c r="N4229" s="3"/>
      <c r="O4229" s="3"/>
    </row>
    <row r="4230" spans="13:15" ht="15" customHeight="1">
      <c r="M4230" s="3"/>
      <c r="N4230" s="3"/>
      <c r="O4230" s="3"/>
    </row>
    <row r="4231" spans="13:15" ht="15" customHeight="1">
      <c r="M4231" s="3"/>
      <c r="N4231" s="3"/>
      <c r="O4231" s="3"/>
    </row>
    <row r="4232" spans="13:15" ht="15" customHeight="1">
      <c r="M4232" s="3"/>
      <c r="N4232" s="3"/>
      <c r="O4232" s="3"/>
    </row>
    <row r="4233" spans="13:15" ht="15" customHeight="1">
      <c r="M4233" s="3"/>
      <c r="N4233" s="3"/>
      <c r="O4233" s="3"/>
    </row>
    <row r="4234" spans="13:15" ht="15" customHeight="1">
      <c r="M4234" s="3"/>
      <c r="N4234" s="3"/>
      <c r="O4234" s="3"/>
    </row>
    <row r="4235" spans="13:15" ht="15" customHeight="1">
      <c r="M4235" s="3"/>
      <c r="N4235" s="3"/>
      <c r="O4235" s="3"/>
    </row>
    <row r="4236" spans="13:15" ht="15" customHeight="1">
      <c r="M4236" s="3"/>
      <c r="N4236" s="3"/>
      <c r="O4236" s="3"/>
    </row>
    <row r="4237" spans="13:15" ht="15" customHeight="1">
      <c r="M4237" s="3"/>
      <c r="N4237" s="3"/>
      <c r="O4237" s="3"/>
    </row>
    <row r="4238" spans="13:15" ht="15" customHeight="1">
      <c r="M4238" s="3"/>
      <c r="N4238" s="3"/>
      <c r="O4238" s="3"/>
    </row>
    <row r="4239" spans="13:15" ht="15" customHeight="1">
      <c r="M4239" s="3"/>
      <c r="N4239" s="3"/>
      <c r="O4239" s="3"/>
    </row>
    <row r="4240" spans="13:15" ht="15" customHeight="1">
      <c r="M4240" s="3"/>
      <c r="N4240" s="3"/>
      <c r="O4240" s="3"/>
    </row>
    <row r="4241" spans="13:15" ht="15" customHeight="1">
      <c r="M4241" s="3"/>
      <c r="N4241" s="3"/>
      <c r="O4241" s="3"/>
    </row>
    <row r="4242" spans="13:15" ht="15" customHeight="1">
      <c r="M4242" s="3"/>
      <c r="N4242" s="3"/>
      <c r="O4242" s="3"/>
    </row>
    <row r="4243" spans="13:15" ht="15" customHeight="1">
      <c r="M4243" s="3"/>
      <c r="N4243" s="3"/>
      <c r="O4243" s="3"/>
    </row>
    <row r="4244" spans="13:15" ht="15" customHeight="1">
      <c r="M4244" s="3"/>
      <c r="N4244" s="3"/>
      <c r="O4244" s="3"/>
    </row>
    <row r="4245" spans="13:15" ht="15" customHeight="1">
      <c r="M4245" s="3"/>
      <c r="N4245" s="3"/>
      <c r="O4245" s="3"/>
    </row>
    <row r="4246" spans="13:15" ht="15" customHeight="1">
      <c r="M4246" s="3"/>
      <c r="N4246" s="3"/>
      <c r="O4246" s="3"/>
    </row>
    <row r="4247" spans="13:15" ht="15" customHeight="1">
      <c r="M4247" s="3"/>
      <c r="N4247" s="3"/>
      <c r="O4247" s="3"/>
    </row>
    <row r="4248" spans="13:15" ht="15" customHeight="1">
      <c r="M4248" s="3"/>
      <c r="N4248" s="3"/>
      <c r="O4248" s="3"/>
    </row>
    <row r="4249" spans="13:15" ht="15" customHeight="1">
      <c r="M4249" s="3"/>
      <c r="N4249" s="3"/>
      <c r="O4249" s="3"/>
    </row>
    <row r="4250" spans="13:15" ht="15" customHeight="1">
      <c r="M4250" s="3"/>
      <c r="N4250" s="3"/>
      <c r="O4250" s="3"/>
    </row>
    <row r="4251" spans="13:15" ht="15" customHeight="1">
      <c r="M4251" s="3"/>
      <c r="N4251" s="3"/>
      <c r="O4251" s="3"/>
    </row>
    <row r="4252" spans="13:15" ht="15" customHeight="1">
      <c r="M4252" s="3"/>
      <c r="N4252" s="3"/>
      <c r="O4252" s="3"/>
    </row>
    <row r="4253" spans="13:15" ht="15" customHeight="1">
      <c r="M4253" s="3"/>
      <c r="N4253" s="3"/>
      <c r="O4253" s="3"/>
    </row>
    <row r="4254" spans="13:15" ht="15" customHeight="1">
      <c r="M4254" s="3"/>
      <c r="N4254" s="3"/>
      <c r="O4254" s="3"/>
    </row>
    <row r="4255" spans="13:15" ht="15" customHeight="1">
      <c r="M4255" s="3"/>
      <c r="N4255" s="3"/>
      <c r="O4255" s="3"/>
    </row>
    <row r="4256" spans="13:15" ht="15" customHeight="1">
      <c r="M4256" s="3"/>
      <c r="N4256" s="3"/>
      <c r="O4256" s="3"/>
    </row>
    <row r="4257" spans="13:15" ht="15" customHeight="1">
      <c r="M4257" s="3"/>
      <c r="N4257" s="3"/>
      <c r="O4257" s="3"/>
    </row>
    <row r="4258" spans="13:15" ht="15" customHeight="1">
      <c r="M4258" s="3"/>
      <c r="N4258" s="3"/>
      <c r="O4258" s="3"/>
    </row>
    <row r="4259" spans="13:15" ht="15" customHeight="1">
      <c r="M4259" s="3"/>
      <c r="N4259" s="3"/>
      <c r="O4259" s="3"/>
    </row>
    <row r="4260" spans="13:15" ht="15" customHeight="1">
      <c r="M4260" s="3"/>
      <c r="N4260" s="3"/>
      <c r="O4260" s="3"/>
    </row>
    <row r="4261" spans="13:15" ht="15" customHeight="1">
      <c r="M4261" s="3"/>
      <c r="N4261" s="3"/>
      <c r="O4261" s="3"/>
    </row>
    <row r="4262" spans="13:15" ht="15" customHeight="1">
      <c r="M4262" s="3"/>
      <c r="N4262" s="3"/>
      <c r="O4262" s="3"/>
    </row>
    <row r="4263" spans="13:15" ht="15" customHeight="1">
      <c r="M4263" s="3"/>
      <c r="N4263" s="3"/>
      <c r="O4263" s="3"/>
    </row>
    <row r="4264" spans="13:15" ht="15" customHeight="1">
      <c r="M4264" s="3"/>
      <c r="N4264" s="3"/>
      <c r="O4264" s="3"/>
    </row>
    <row r="4265" spans="13:15" ht="15" customHeight="1">
      <c r="M4265" s="3"/>
      <c r="N4265" s="3"/>
      <c r="O4265" s="3"/>
    </row>
    <row r="4266" spans="13:15" ht="15" customHeight="1">
      <c r="M4266" s="3"/>
      <c r="N4266" s="3"/>
      <c r="O4266" s="3"/>
    </row>
    <row r="4267" spans="13:15" ht="15" customHeight="1">
      <c r="M4267" s="3"/>
      <c r="N4267" s="3"/>
      <c r="O4267" s="3"/>
    </row>
    <row r="4268" spans="13:15" ht="15" customHeight="1">
      <c r="M4268" s="3"/>
      <c r="N4268" s="3"/>
      <c r="O4268" s="3"/>
    </row>
    <row r="4269" spans="13:15" ht="15" customHeight="1">
      <c r="M4269" s="3"/>
      <c r="N4269" s="3"/>
      <c r="O4269" s="3"/>
    </row>
    <row r="4270" spans="13:15" ht="15" customHeight="1">
      <c r="M4270" s="3"/>
      <c r="N4270" s="3"/>
      <c r="O4270" s="3"/>
    </row>
    <row r="4271" spans="13:15" ht="15" customHeight="1">
      <c r="M4271" s="3"/>
      <c r="N4271" s="3"/>
      <c r="O4271" s="3"/>
    </row>
    <row r="4272" spans="13:15" ht="15" customHeight="1">
      <c r="M4272" s="3"/>
      <c r="N4272" s="3"/>
      <c r="O4272" s="3"/>
    </row>
    <row r="4273" spans="13:15" ht="15" customHeight="1">
      <c r="M4273" s="3"/>
      <c r="N4273" s="3"/>
      <c r="O4273" s="3"/>
    </row>
    <row r="4274" spans="13:15" ht="15" customHeight="1">
      <c r="M4274" s="3"/>
      <c r="N4274" s="3"/>
      <c r="O4274" s="3"/>
    </row>
    <row r="4275" spans="13:15" ht="15" customHeight="1">
      <c r="M4275" s="3"/>
      <c r="N4275" s="3"/>
      <c r="O4275" s="3"/>
    </row>
    <row r="4276" spans="13:15" ht="15" customHeight="1">
      <c r="M4276" s="3"/>
      <c r="N4276" s="3"/>
      <c r="O4276" s="3"/>
    </row>
    <row r="4277" spans="13:15" ht="15" customHeight="1">
      <c r="M4277" s="3"/>
      <c r="N4277" s="3"/>
      <c r="O4277" s="3"/>
    </row>
    <row r="4278" spans="13:15" ht="15" customHeight="1">
      <c r="M4278" s="3"/>
      <c r="N4278" s="3"/>
      <c r="O4278" s="3"/>
    </row>
    <row r="4279" spans="13:15" ht="15" customHeight="1">
      <c r="M4279" s="3"/>
      <c r="N4279" s="3"/>
      <c r="O4279" s="3"/>
    </row>
    <row r="4280" spans="13:15" ht="15" customHeight="1">
      <c r="M4280" s="3"/>
      <c r="N4280" s="3"/>
      <c r="O4280" s="3"/>
    </row>
    <row r="4281" spans="13:15" ht="15" customHeight="1">
      <c r="M4281" s="3"/>
      <c r="N4281" s="3"/>
      <c r="O4281" s="3"/>
    </row>
    <row r="4282" spans="13:15" ht="15" customHeight="1">
      <c r="M4282" s="3"/>
      <c r="N4282" s="3"/>
      <c r="O4282" s="3"/>
    </row>
    <row r="4283" spans="13:15" ht="15" customHeight="1">
      <c r="M4283" s="3"/>
      <c r="N4283" s="3"/>
      <c r="O4283" s="3"/>
    </row>
    <row r="4284" spans="13:15" ht="15" customHeight="1">
      <c r="M4284" s="3"/>
      <c r="N4284" s="3"/>
      <c r="O4284" s="3"/>
    </row>
    <row r="4285" spans="13:15" ht="15" customHeight="1">
      <c r="M4285" s="3"/>
      <c r="N4285" s="3"/>
      <c r="O4285" s="3"/>
    </row>
    <row r="4286" spans="13:15" ht="15" customHeight="1">
      <c r="M4286" s="3"/>
      <c r="N4286" s="3"/>
      <c r="O4286" s="3"/>
    </row>
    <row r="4287" spans="13:15" ht="15" customHeight="1">
      <c r="M4287" s="3"/>
      <c r="N4287" s="3"/>
      <c r="O4287" s="3"/>
    </row>
    <row r="4288" spans="13:15" ht="15" customHeight="1">
      <c r="M4288" s="3"/>
      <c r="N4288" s="3"/>
      <c r="O4288" s="3"/>
    </row>
    <row r="4289" spans="13:15" ht="15" customHeight="1">
      <c r="M4289" s="3"/>
      <c r="N4289" s="3"/>
      <c r="O4289" s="3"/>
    </row>
    <row r="4290" spans="13:15" ht="15" customHeight="1">
      <c r="M4290" s="3"/>
      <c r="N4290" s="3"/>
      <c r="O4290" s="3"/>
    </row>
    <row r="4291" spans="13:15" ht="15" customHeight="1">
      <c r="M4291" s="3"/>
      <c r="N4291" s="3"/>
      <c r="O4291" s="3"/>
    </row>
    <row r="4292" spans="13:15" ht="15" customHeight="1">
      <c r="M4292" s="3"/>
      <c r="N4292" s="3"/>
      <c r="O4292" s="3"/>
    </row>
    <row r="4293" spans="13:15" ht="15" customHeight="1">
      <c r="M4293" s="3"/>
      <c r="N4293" s="3"/>
      <c r="O4293" s="3"/>
    </row>
    <row r="4294" spans="13:15" ht="15" customHeight="1">
      <c r="M4294" s="3"/>
      <c r="N4294" s="3"/>
      <c r="O4294" s="3"/>
    </row>
    <row r="4295" spans="13:15" ht="15" customHeight="1">
      <c r="M4295" s="3"/>
      <c r="N4295" s="3"/>
      <c r="O4295" s="3"/>
    </row>
    <row r="4296" spans="13:15" ht="15" customHeight="1">
      <c r="M4296" s="3"/>
      <c r="N4296" s="3"/>
      <c r="O4296" s="3"/>
    </row>
    <row r="4297" spans="13:15" ht="15" customHeight="1">
      <c r="M4297" s="3"/>
      <c r="N4297" s="3"/>
      <c r="O4297" s="3"/>
    </row>
    <row r="4298" spans="13:15" ht="15" customHeight="1">
      <c r="M4298" s="3"/>
      <c r="N4298" s="3"/>
      <c r="O4298" s="3"/>
    </row>
    <row r="4299" spans="13:15" ht="15" customHeight="1">
      <c r="M4299" s="3"/>
      <c r="N4299" s="3"/>
      <c r="O4299" s="3"/>
    </row>
    <row r="4300" spans="13:15" ht="15" customHeight="1">
      <c r="M4300" s="3"/>
      <c r="N4300" s="3"/>
      <c r="O4300" s="3"/>
    </row>
    <row r="4301" spans="13:15" ht="15" customHeight="1">
      <c r="M4301" s="3"/>
      <c r="N4301" s="3"/>
      <c r="O4301" s="3"/>
    </row>
    <row r="4302" spans="13:15" ht="15" customHeight="1">
      <c r="M4302" s="3"/>
      <c r="N4302" s="3"/>
      <c r="O4302" s="3"/>
    </row>
    <row r="4303" spans="13:15" ht="15" customHeight="1">
      <c r="M4303" s="3"/>
      <c r="N4303" s="3"/>
      <c r="O4303" s="3"/>
    </row>
    <row r="4304" spans="13:15" ht="15" customHeight="1">
      <c r="M4304" s="3"/>
      <c r="N4304" s="3"/>
      <c r="O4304" s="3"/>
    </row>
    <row r="4305" spans="13:15" ht="15" customHeight="1">
      <c r="M4305" s="3"/>
      <c r="N4305" s="3"/>
      <c r="O4305" s="3"/>
    </row>
    <row r="4306" spans="13:15" ht="15" customHeight="1">
      <c r="M4306" s="3"/>
      <c r="N4306" s="3"/>
      <c r="O4306" s="3"/>
    </row>
    <row r="4307" spans="13:15" ht="15" customHeight="1">
      <c r="M4307" s="3"/>
      <c r="N4307" s="3"/>
      <c r="O4307" s="3"/>
    </row>
    <row r="4308" spans="13:15" ht="15" customHeight="1">
      <c r="M4308" s="3"/>
      <c r="N4308" s="3"/>
      <c r="O4308" s="3"/>
    </row>
    <row r="4309" spans="13:15" ht="15" customHeight="1">
      <c r="M4309" s="3"/>
      <c r="N4309" s="3"/>
      <c r="O4309" s="3"/>
    </row>
    <row r="4310" spans="13:15" ht="15" customHeight="1">
      <c r="M4310" s="3"/>
      <c r="N4310" s="3"/>
      <c r="O4310" s="3"/>
    </row>
    <row r="4311" spans="13:15" ht="15" customHeight="1">
      <c r="M4311" s="3"/>
      <c r="N4311" s="3"/>
      <c r="O4311" s="3"/>
    </row>
    <row r="4312" spans="13:15" ht="15" customHeight="1">
      <c r="M4312" s="3"/>
      <c r="N4312" s="3"/>
      <c r="O4312" s="3"/>
    </row>
    <row r="4313" spans="13:15" ht="15" customHeight="1">
      <c r="M4313" s="3"/>
      <c r="N4313" s="3"/>
      <c r="O4313" s="3"/>
    </row>
    <row r="4314" spans="13:15" ht="15" customHeight="1">
      <c r="M4314" s="3"/>
      <c r="N4314" s="3"/>
      <c r="O4314" s="3"/>
    </row>
    <row r="4315" spans="13:15" ht="15" customHeight="1">
      <c r="M4315" s="3"/>
      <c r="N4315" s="3"/>
      <c r="O4315" s="3"/>
    </row>
    <row r="4316" spans="13:15" ht="15" customHeight="1">
      <c r="M4316" s="3"/>
      <c r="N4316" s="3"/>
      <c r="O4316" s="3"/>
    </row>
    <row r="4317" spans="13:15" ht="15" customHeight="1">
      <c r="M4317" s="3"/>
      <c r="N4317" s="3"/>
      <c r="O4317" s="3"/>
    </row>
    <row r="4318" spans="13:15" ht="15" customHeight="1">
      <c r="M4318" s="3"/>
      <c r="N4318" s="3"/>
      <c r="O4318" s="3"/>
    </row>
    <row r="4319" spans="13:15" ht="15" customHeight="1">
      <c r="M4319" s="3"/>
      <c r="N4319" s="3"/>
      <c r="O4319" s="3"/>
    </row>
    <row r="4320" spans="13:15" ht="15" customHeight="1">
      <c r="M4320" s="3"/>
      <c r="N4320" s="3"/>
      <c r="O4320" s="3"/>
    </row>
    <row r="4321" spans="13:15" ht="15" customHeight="1">
      <c r="M4321" s="3"/>
      <c r="N4321" s="3"/>
      <c r="O4321" s="3"/>
    </row>
    <row r="4322" spans="13:15" ht="15" customHeight="1">
      <c r="M4322" s="3"/>
      <c r="N4322" s="3"/>
      <c r="O4322" s="3"/>
    </row>
    <row r="4323" spans="13:15" ht="15" customHeight="1">
      <c r="M4323" s="3"/>
      <c r="N4323" s="3"/>
      <c r="O4323" s="3"/>
    </row>
    <row r="4324" spans="13:15" ht="15" customHeight="1">
      <c r="M4324" s="3"/>
      <c r="N4324" s="3"/>
      <c r="O4324" s="3"/>
    </row>
    <row r="4325" spans="13:15" ht="15" customHeight="1">
      <c r="M4325" s="3"/>
      <c r="N4325" s="3"/>
      <c r="O4325" s="3"/>
    </row>
    <row r="4326" spans="13:15" ht="15" customHeight="1">
      <c r="M4326" s="3"/>
      <c r="N4326" s="3"/>
      <c r="O4326" s="3"/>
    </row>
    <row r="4327" spans="13:15" ht="15" customHeight="1">
      <c r="M4327" s="3"/>
      <c r="N4327" s="3"/>
      <c r="O4327" s="3"/>
    </row>
    <row r="4328" spans="13:15" ht="15" customHeight="1">
      <c r="M4328" s="3"/>
      <c r="N4328" s="3"/>
      <c r="O4328" s="3"/>
    </row>
    <row r="4329" spans="13:15" ht="15" customHeight="1">
      <c r="M4329" s="3"/>
      <c r="N4329" s="3"/>
      <c r="O4329" s="3"/>
    </row>
    <row r="4330" spans="13:15" ht="15" customHeight="1">
      <c r="M4330" s="3"/>
      <c r="N4330" s="3"/>
      <c r="O4330" s="3"/>
    </row>
    <row r="4331" spans="13:15" ht="15" customHeight="1">
      <c r="M4331" s="3"/>
      <c r="N4331" s="3"/>
      <c r="O4331" s="3"/>
    </row>
    <row r="4332" spans="13:15" ht="15" customHeight="1">
      <c r="M4332" s="3"/>
      <c r="N4332" s="3"/>
      <c r="O4332" s="3"/>
    </row>
    <row r="4333" spans="13:15" ht="15" customHeight="1">
      <c r="M4333" s="3"/>
      <c r="N4333" s="3"/>
      <c r="O4333" s="3"/>
    </row>
    <row r="4334" spans="13:15" ht="15" customHeight="1">
      <c r="M4334" s="3"/>
      <c r="N4334" s="3"/>
      <c r="O4334" s="3"/>
    </row>
    <row r="4335" spans="13:15" ht="15" customHeight="1">
      <c r="M4335" s="3"/>
      <c r="N4335" s="3"/>
      <c r="O4335" s="3"/>
    </row>
    <row r="4336" spans="13:15" ht="15" customHeight="1">
      <c r="M4336" s="3"/>
      <c r="N4336" s="3"/>
      <c r="O4336" s="3"/>
    </row>
    <row r="4337" spans="13:15" ht="15" customHeight="1">
      <c r="M4337" s="3"/>
      <c r="N4337" s="3"/>
      <c r="O4337" s="3"/>
    </row>
    <row r="4338" spans="13:15" ht="15" customHeight="1">
      <c r="M4338" s="3"/>
      <c r="N4338" s="3"/>
      <c r="O4338" s="3"/>
    </row>
    <row r="4339" spans="13:15" ht="15" customHeight="1">
      <c r="M4339" s="3"/>
      <c r="N4339" s="3"/>
      <c r="O4339" s="3"/>
    </row>
    <row r="4340" spans="13:15" ht="15" customHeight="1">
      <c r="M4340" s="3"/>
      <c r="N4340" s="3"/>
      <c r="O4340" s="3"/>
    </row>
    <row r="4341" spans="13:15" ht="15" customHeight="1">
      <c r="M4341" s="3"/>
      <c r="N4341" s="3"/>
      <c r="O4341" s="3"/>
    </row>
    <row r="4342" spans="13:15" ht="15" customHeight="1">
      <c r="M4342" s="3"/>
      <c r="N4342" s="3"/>
      <c r="O4342" s="3"/>
    </row>
    <row r="4343" spans="13:15" ht="15" customHeight="1">
      <c r="M4343" s="3"/>
      <c r="N4343" s="3"/>
      <c r="O4343" s="3"/>
    </row>
    <row r="4344" spans="13:15" ht="15" customHeight="1">
      <c r="M4344" s="3"/>
      <c r="N4344" s="3"/>
      <c r="O4344" s="3"/>
    </row>
    <row r="4345" spans="13:15" ht="15" customHeight="1">
      <c r="M4345" s="3"/>
      <c r="N4345" s="3"/>
      <c r="O4345" s="3"/>
    </row>
    <row r="4346" spans="13:15" ht="15" customHeight="1">
      <c r="M4346" s="3"/>
      <c r="N4346" s="3"/>
      <c r="O4346" s="3"/>
    </row>
    <row r="4347" spans="13:15" ht="15" customHeight="1">
      <c r="M4347" s="3"/>
      <c r="N4347" s="3"/>
      <c r="O4347" s="3"/>
    </row>
    <row r="4348" spans="13:15" ht="15" customHeight="1">
      <c r="M4348" s="3"/>
      <c r="N4348" s="3"/>
      <c r="O4348" s="3"/>
    </row>
    <row r="4349" spans="13:15" ht="15" customHeight="1">
      <c r="M4349" s="3"/>
      <c r="N4349" s="3"/>
      <c r="O4349" s="3"/>
    </row>
    <row r="4350" spans="13:15" ht="15" customHeight="1">
      <c r="M4350" s="3"/>
      <c r="N4350" s="3"/>
      <c r="O4350" s="3"/>
    </row>
    <row r="4351" spans="13:15" ht="15" customHeight="1">
      <c r="M4351" s="3"/>
      <c r="N4351" s="3"/>
      <c r="O4351" s="3"/>
    </row>
    <row r="4352" spans="13:15" ht="15" customHeight="1">
      <c r="M4352" s="3"/>
      <c r="N4352" s="3"/>
      <c r="O4352" s="3"/>
    </row>
    <row r="4353" spans="13:15" ht="15" customHeight="1">
      <c r="M4353" s="3"/>
      <c r="N4353" s="3"/>
      <c r="O4353" s="3"/>
    </row>
    <row r="4354" spans="13:15" ht="15" customHeight="1">
      <c r="M4354" s="3"/>
      <c r="N4354" s="3"/>
      <c r="O4354" s="3"/>
    </row>
    <row r="4355" spans="13:15" ht="15" customHeight="1">
      <c r="M4355" s="3"/>
      <c r="N4355" s="3"/>
      <c r="O4355" s="3"/>
    </row>
    <row r="4356" spans="13:15" ht="15" customHeight="1">
      <c r="M4356" s="3"/>
      <c r="N4356" s="3"/>
      <c r="O4356" s="3"/>
    </row>
    <row r="4357" spans="13:15" ht="15" customHeight="1">
      <c r="M4357" s="3"/>
      <c r="N4357" s="3"/>
      <c r="O4357" s="3"/>
    </row>
    <row r="4358" spans="13:15" ht="15" customHeight="1">
      <c r="M4358" s="3"/>
      <c r="N4358" s="3"/>
      <c r="O4358" s="3"/>
    </row>
    <row r="4359" spans="13:15" ht="15" customHeight="1">
      <c r="M4359" s="3"/>
      <c r="N4359" s="3"/>
      <c r="O4359" s="3"/>
    </row>
    <row r="4360" spans="13:15" ht="15" customHeight="1">
      <c r="M4360" s="3"/>
      <c r="N4360" s="3"/>
      <c r="O4360" s="3"/>
    </row>
    <row r="4361" spans="13:15" ht="15" customHeight="1">
      <c r="M4361" s="3"/>
      <c r="N4361" s="3"/>
      <c r="O4361" s="3"/>
    </row>
    <row r="4362" spans="13:15" ht="15" customHeight="1">
      <c r="M4362" s="3"/>
      <c r="N4362" s="3"/>
      <c r="O4362" s="3"/>
    </row>
    <row r="4363" spans="13:15" ht="15" customHeight="1">
      <c r="M4363" s="3"/>
      <c r="N4363" s="3"/>
      <c r="O4363" s="3"/>
    </row>
    <row r="4364" spans="13:15" ht="15" customHeight="1">
      <c r="M4364" s="3"/>
      <c r="N4364" s="3"/>
      <c r="O4364" s="3"/>
    </row>
    <row r="4365" spans="13:15" ht="15" customHeight="1">
      <c r="M4365" s="3"/>
      <c r="N4365" s="3"/>
      <c r="O4365" s="3"/>
    </row>
    <row r="4366" spans="13:15" ht="15" customHeight="1">
      <c r="M4366" s="3"/>
      <c r="N4366" s="3"/>
      <c r="O4366" s="3"/>
    </row>
    <row r="4367" spans="13:15" ht="15" customHeight="1">
      <c r="M4367" s="3"/>
      <c r="N4367" s="3"/>
      <c r="O4367" s="3"/>
    </row>
    <row r="4368" spans="13:15" ht="15" customHeight="1">
      <c r="M4368" s="3"/>
      <c r="N4368" s="3"/>
      <c r="O4368" s="3"/>
    </row>
    <row r="4369" spans="13:15" ht="15" customHeight="1">
      <c r="M4369" s="3"/>
      <c r="N4369" s="3"/>
      <c r="O4369" s="3"/>
    </row>
    <row r="4370" spans="13:15" ht="15" customHeight="1">
      <c r="M4370" s="3"/>
      <c r="N4370" s="3"/>
      <c r="O4370" s="3"/>
    </row>
    <row r="4371" spans="13:15" ht="15" customHeight="1">
      <c r="M4371" s="3"/>
      <c r="N4371" s="3"/>
      <c r="O4371" s="3"/>
    </row>
    <row r="4372" spans="13:15" ht="15" customHeight="1">
      <c r="M4372" s="3"/>
      <c r="N4372" s="3"/>
      <c r="O4372" s="3"/>
    </row>
    <row r="4373" spans="13:15" ht="15" customHeight="1">
      <c r="M4373" s="3"/>
      <c r="N4373" s="3"/>
      <c r="O4373" s="3"/>
    </row>
    <row r="4374" spans="13:15" ht="15" customHeight="1">
      <c r="M4374" s="3"/>
      <c r="N4374" s="3"/>
      <c r="O4374" s="3"/>
    </row>
    <row r="4375" spans="13:15" ht="15" customHeight="1">
      <c r="M4375" s="3"/>
      <c r="N4375" s="3"/>
      <c r="O4375" s="3"/>
    </row>
    <row r="4376" spans="13:15" ht="15" customHeight="1">
      <c r="M4376" s="3"/>
      <c r="N4376" s="3"/>
      <c r="O4376" s="3"/>
    </row>
    <row r="4377" spans="13:15" ht="15" customHeight="1">
      <c r="M4377" s="3"/>
      <c r="N4377" s="3"/>
      <c r="O4377" s="3"/>
    </row>
    <row r="4378" spans="13:15" ht="15" customHeight="1">
      <c r="M4378" s="3"/>
      <c r="N4378" s="3"/>
      <c r="O4378" s="3"/>
    </row>
    <row r="4379" spans="13:15" ht="15" customHeight="1">
      <c r="M4379" s="3"/>
      <c r="N4379" s="3"/>
      <c r="O4379" s="3"/>
    </row>
    <row r="4380" spans="13:15" ht="15" customHeight="1">
      <c r="M4380" s="3"/>
      <c r="N4380" s="3"/>
      <c r="O4380" s="3"/>
    </row>
    <row r="4381" spans="13:15" ht="15" customHeight="1">
      <c r="M4381" s="3"/>
      <c r="N4381" s="3"/>
      <c r="O4381" s="3"/>
    </row>
    <row r="4382" spans="13:15" ht="15" customHeight="1">
      <c r="M4382" s="3"/>
      <c r="N4382" s="3"/>
      <c r="O4382" s="3"/>
    </row>
    <row r="4383" spans="13:15" ht="15" customHeight="1">
      <c r="M4383" s="3"/>
      <c r="N4383" s="3"/>
      <c r="O4383" s="3"/>
    </row>
    <row r="4384" spans="13:15" ht="15" customHeight="1">
      <c r="M4384" s="3"/>
      <c r="N4384" s="3"/>
      <c r="O4384" s="3"/>
    </row>
    <row r="4385" spans="13:15" ht="15" customHeight="1">
      <c r="M4385" s="3"/>
      <c r="N4385" s="3"/>
      <c r="O4385" s="3"/>
    </row>
    <row r="4386" spans="13:15" ht="15" customHeight="1">
      <c r="M4386" s="3"/>
      <c r="N4386" s="3"/>
      <c r="O4386" s="3"/>
    </row>
    <row r="4387" spans="13:15" ht="15" customHeight="1">
      <c r="M4387" s="3"/>
      <c r="N4387" s="3"/>
      <c r="O4387" s="3"/>
    </row>
    <row r="4388" spans="13:15" ht="15" customHeight="1">
      <c r="M4388" s="3"/>
      <c r="N4388" s="3"/>
      <c r="O4388" s="3"/>
    </row>
    <row r="4389" spans="13:15" ht="15" customHeight="1">
      <c r="M4389" s="3"/>
      <c r="N4389" s="3"/>
      <c r="O4389" s="3"/>
    </row>
    <row r="4390" spans="13:15" ht="15" customHeight="1">
      <c r="M4390" s="3"/>
      <c r="N4390" s="3"/>
      <c r="O4390" s="3"/>
    </row>
    <row r="4391" spans="13:15" ht="15" customHeight="1">
      <c r="M4391" s="3"/>
      <c r="N4391" s="3"/>
      <c r="O4391" s="3"/>
    </row>
    <row r="4392" spans="13:15" ht="15" customHeight="1">
      <c r="M4392" s="3"/>
      <c r="N4392" s="3"/>
      <c r="O4392" s="3"/>
    </row>
    <row r="4393" spans="13:15" ht="15" customHeight="1">
      <c r="M4393" s="3"/>
      <c r="N4393" s="3"/>
      <c r="O4393" s="3"/>
    </row>
    <row r="4394" spans="13:15" ht="15" customHeight="1">
      <c r="M4394" s="3"/>
      <c r="N4394" s="3"/>
      <c r="O4394" s="3"/>
    </row>
    <row r="4395" spans="13:15" ht="15" customHeight="1">
      <c r="M4395" s="3"/>
      <c r="N4395" s="3"/>
      <c r="O4395" s="3"/>
    </row>
    <row r="4396" spans="13:15" ht="15" customHeight="1">
      <c r="M4396" s="3"/>
      <c r="N4396" s="3"/>
      <c r="O4396" s="3"/>
    </row>
    <row r="4397" spans="13:15" ht="15" customHeight="1">
      <c r="M4397" s="3"/>
      <c r="N4397" s="3"/>
      <c r="O4397" s="3"/>
    </row>
    <row r="4398" spans="13:15" ht="15" customHeight="1">
      <c r="M4398" s="3"/>
      <c r="N4398" s="3"/>
      <c r="O4398" s="3"/>
    </row>
    <row r="4399" spans="13:15" ht="15" customHeight="1">
      <c r="M4399" s="3"/>
      <c r="N4399" s="3"/>
      <c r="O4399" s="3"/>
    </row>
    <row r="4400" spans="13:15" ht="15" customHeight="1">
      <c r="M4400" s="3"/>
      <c r="N4400" s="3"/>
      <c r="O4400" s="3"/>
    </row>
    <row r="4401" spans="13:15" ht="15" customHeight="1">
      <c r="M4401" s="3"/>
      <c r="N4401" s="3"/>
      <c r="O4401" s="3"/>
    </row>
    <row r="4402" spans="13:15" ht="15" customHeight="1">
      <c r="M4402" s="3"/>
      <c r="N4402" s="3"/>
      <c r="O4402" s="3"/>
    </row>
    <row r="4403" spans="13:15" ht="15" customHeight="1">
      <c r="M4403" s="3"/>
      <c r="N4403" s="3"/>
      <c r="O4403" s="3"/>
    </row>
    <row r="4404" spans="13:15" ht="15" customHeight="1">
      <c r="M4404" s="3"/>
      <c r="N4404" s="3"/>
      <c r="O4404" s="3"/>
    </row>
    <row r="4405" spans="13:15" ht="15" customHeight="1">
      <c r="M4405" s="3"/>
      <c r="N4405" s="3"/>
      <c r="O4405" s="3"/>
    </row>
    <row r="4406" spans="13:15" ht="15" customHeight="1">
      <c r="M4406" s="3"/>
      <c r="N4406" s="3"/>
      <c r="O4406" s="3"/>
    </row>
    <row r="4407" spans="13:15" ht="15" customHeight="1">
      <c r="M4407" s="3"/>
      <c r="N4407" s="3"/>
      <c r="O4407" s="3"/>
    </row>
    <row r="4408" spans="13:15" ht="15" customHeight="1">
      <c r="M4408" s="3"/>
      <c r="N4408" s="3"/>
      <c r="O4408" s="3"/>
    </row>
    <row r="4409" spans="13:15" ht="15" customHeight="1">
      <c r="M4409" s="3"/>
      <c r="N4409" s="3"/>
      <c r="O4409" s="3"/>
    </row>
    <row r="4410" spans="13:15" ht="15" customHeight="1">
      <c r="M4410" s="3"/>
      <c r="N4410" s="3"/>
      <c r="O4410" s="3"/>
    </row>
    <row r="4411" spans="13:15" ht="15" customHeight="1">
      <c r="M4411" s="3"/>
      <c r="N4411" s="3"/>
      <c r="O4411" s="3"/>
    </row>
    <row r="4412" spans="13:15" ht="15" customHeight="1">
      <c r="M4412" s="3"/>
      <c r="N4412" s="3"/>
      <c r="O4412" s="3"/>
    </row>
    <row r="4413" spans="13:15" ht="15" customHeight="1">
      <c r="M4413" s="3"/>
      <c r="N4413" s="3"/>
      <c r="O4413" s="3"/>
    </row>
    <row r="4414" spans="13:15" ht="15" customHeight="1">
      <c r="M4414" s="3"/>
      <c r="N4414" s="3"/>
      <c r="O4414" s="3"/>
    </row>
    <row r="4415" spans="13:15" ht="15" customHeight="1">
      <c r="M4415" s="3"/>
      <c r="N4415" s="3"/>
      <c r="O4415" s="3"/>
    </row>
    <row r="4416" spans="13:15" ht="15" customHeight="1">
      <c r="M4416" s="3"/>
      <c r="N4416" s="3"/>
      <c r="O4416" s="3"/>
    </row>
    <row r="4417" spans="13:15" ht="15" customHeight="1">
      <c r="M4417" s="3"/>
      <c r="N4417" s="3"/>
      <c r="O4417" s="3"/>
    </row>
    <row r="4418" spans="13:15" ht="15" customHeight="1">
      <c r="M4418" s="3"/>
      <c r="N4418" s="3"/>
      <c r="O4418" s="3"/>
    </row>
    <row r="4419" spans="13:15" ht="15" customHeight="1">
      <c r="M4419" s="3"/>
      <c r="N4419" s="3"/>
      <c r="O4419" s="3"/>
    </row>
    <row r="4420" spans="13:15" ht="15" customHeight="1">
      <c r="M4420" s="3"/>
      <c r="N4420" s="3"/>
      <c r="O4420" s="3"/>
    </row>
    <row r="4421" spans="13:15" ht="15" customHeight="1">
      <c r="M4421" s="3"/>
      <c r="N4421" s="3"/>
      <c r="O4421" s="3"/>
    </row>
    <row r="4422" spans="13:15" ht="15" customHeight="1">
      <c r="M4422" s="3"/>
      <c r="N4422" s="3"/>
      <c r="O4422" s="3"/>
    </row>
    <row r="4423" spans="13:15" ht="15" customHeight="1">
      <c r="M4423" s="3"/>
      <c r="N4423" s="3"/>
      <c r="O4423" s="3"/>
    </row>
    <row r="4424" spans="13:15" ht="15" customHeight="1">
      <c r="M4424" s="3"/>
      <c r="N4424" s="3"/>
      <c r="O4424" s="3"/>
    </row>
    <row r="4425" spans="13:15" ht="15" customHeight="1">
      <c r="M4425" s="3"/>
      <c r="N4425" s="3"/>
      <c r="O4425" s="3"/>
    </row>
    <row r="4426" spans="13:15" ht="15" customHeight="1">
      <c r="M4426" s="3"/>
      <c r="N4426" s="3"/>
      <c r="O4426" s="3"/>
    </row>
    <row r="4427" spans="13:15" ht="15" customHeight="1">
      <c r="M4427" s="3"/>
      <c r="N4427" s="3"/>
      <c r="O4427" s="3"/>
    </row>
    <row r="4428" spans="13:15" ht="15" customHeight="1">
      <c r="M4428" s="3"/>
      <c r="N4428" s="3"/>
      <c r="O4428" s="3"/>
    </row>
    <row r="4429" spans="13:15" ht="15" customHeight="1">
      <c r="M4429" s="3"/>
      <c r="N4429" s="3"/>
      <c r="O4429" s="3"/>
    </row>
    <row r="4430" spans="13:15" ht="15" customHeight="1">
      <c r="M4430" s="3"/>
      <c r="N4430" s="3"/>
      <c r="O4430" s="3"/>
    </row>
    <row r="4431" spans="13:15" ht="15" customHeight="1">
      <c r="M4431" s="3"/>
      <c r="N4431" s="3"/>
      <c r="O4431" s="3"/>
    </row>
    <row r="4432" spans="13:15" ht="15" customHeight="1">
      <c r="M4432" s="3"/>
      <c r="N4432" s="3"/>
      <c r="O4432" s="3"/>
    </row>
    <row r="4433" spans="13:15" ht="15" customHeight="1">
      <c r="M4433" s="3"/>
      <c r="N4433" s="3"/>
      <c r="O4433" s="3"/>
    </row>
    <row r="4434" spans="13:15" ht="15" customHeight="1">
      <c r="M4434" s="3"/>
      <c r="N4434" s="3"/>
      <c r="O4434" s="3"/>
    </row>
    <row r="4435" spans="13:15" ht="15" customHeight="1">
      <c r="M4435" s="3"/>
      <c r="N4435" s="3"/>
      <c r="O4435" s="3"/>
    </row>
    <row r="4436" spans="13:15" ht="15" customHeight="1">
      <c r="M4436" s="3"/>
      <c r="N4436" s="3"/>
      <c r="O4436" s="3"/>
    </row>
    <row r="4437" spans="13:15" ht="15" customHeight="1">
      <c r="M4437" s="3"/>
      <c r="N4437" s="3"/>
      <c r="O4437" s="3"/>
    </row>
    <row r="4438" spans="13:15" ht="15" customHeight="1">
      <c r="M4438" s="3"/>
      <c r="N4438" s="3"/>
      <c r="O4438" s="3"/>
    </row>
    <row r="4439" spans="13:15" ht="15" customHeight="1">
      <c r="M4439" s="3"/>
      <c r="N4439" s="3"/>
      <c r="O4439" s="3"/>
    </row>
    <row r="4440" spans="13:15" ht="15" customHeight="1">
      <c r="M4440" s="3"/>
      <c r="N4440" s="3"/>
      <c r="O4440" s="3"/>
    </row>
    <row r="4441" spans="13:15" ht="15" customHeight="1">
      <c r="M4441" s="3"/>
      <c r="N4441" s="3"/>
      <c r="O4441" s="3"/>
    </row>
    <row r="4442" spans="13:15" ht="15" customHeight="1">
      <c r="M4442" s="3"/>
      <c r="N4442" s="3"/>
      <c r="O4442" s="3"/>
    </row>
    <row r="4443" spans="13:15" ht="15" customHeight="1">
      <c r="M4443" s="3"/>
      <c r="N4443" s="3"/>
      <c r="O4443" s="3"/>
    </row>
    <row r="4444" spans="13:15" ht="15" customHeight="1">
      <c r="M4444" s="3"/>
      <c r="N4444" s="3"/>
      <c r="O4444" s="3"/>
    </row>
    <row r="4445" spans="13:15" ht="15" customHeight="1">
      <c r="M4445" s="3"/>
      <c r="N4445" s="3"/>
      <c r="O4445" s="3"/>
    </row>
    <row r="4446" spans="13:15" ht="15" customHeight="1">
      <c r="M4446" s="3"/>
      <c r="N4446" s="3"/>
      <c r="O4446" s="3"/>
    </row>
    <row r="4447" spans="13:15" ht="15" customHeight="1">
      <c r="M4447" s="3"/>
      <c r="N4447" s="3"/>
      <c r="O4447" s="3"/>
    </row>
    <row r="4448" spans="13:15" ht="15" customHeight="1">
      <c r="M4448" s="3"/>
      <c r="N4448" s="3"/>
      <c r="O4448" s="3"/>
    </row>
    <row r="4449" spans="13:15" ht="15" customHeight="1">
      <c r="M4449" s="3"/>
      <c r="N4449" s="3"/>
      <c r="O4449" s="3"/>
    </row>
    <row r="4450" spans="13:15" ht="15" customHeight="1">
      <c r="M4450" s="3"/>
      <c r="N4450" s="3"/>
      <c r="O4450" s="3"/>
    </row>
    <row r="4451" spans="13:15" ht="15" customHeight="1">
      <c r="M4451" s="3"/>
      <c r="N4451" s="3"/>
      <c r="O4451" s="3"/>
    </row>
    <row r="4452" spans="13:15" ht="15" customHeight="1">
      <c r="M4452" s="3"/>
      <c r="N4452" s="3"/>
      <c r="O4452" s="3"/>
    </row>
    <row r="4453" spans="13:15" ht="15" customHeight="1">
      <c r="M4453" s="3"/>
      <c r="N4453" s="3"/>
      <c r="O4453" s="3"/>
    </row>
    <row r="4454" spans="13:15" ht="15" customHeight="1">
      <c r="M4454" s="3"/>
      <c r="N4454" s="3"/>
      <c r="O4454" s="3"/>
    </row>
    <row r="4455" spans="13:15" ht="15" customHeight="1">
      <c r="M4455" s="3"/>
      <c r="N4455" s="3"/>
      <c r="O4455" s="3"/>
    </row>
    <row r="4456" spans="13:15" ht="15" customHeight="1">
      <c r="M4456" s="3"/>
      <c r="N4456" s="3"/>
      <c r="O4456" s="3"/>
    </row>
    <row r="4457" spans="13:15" ht="15" customHeight="1">
      <c r="M4457" s="3"/>
      <c r="N4457" s="3"/>
      <c r="O4457" s="3"/>
    </row>
    <row r="4458" spans="13:15" ht="15" customHeight="1">
      <c r="M4458" s="3"/>
      <c r="N4458" s="3"/>
      <c r="O4458" s="3"/>
    </row>
    <row r="4459" spans="13:15" ht="15" customHeight="1">
      <c r="M4459" s="3"/>
      <c r="N4459" s="3"/>
      <c r="O4459" s="3"/>
    </row>
    <row r="4460" spans="13:15" ht="15" customHeight="1">
      <c r="M4460" s="3"/>
      <c r="N4460" s="3"/>
      <c r="O4460" s="3"/>
    </row>
    <row r="4461" spans="13:15" ht="15" customHeight="1">
      <c r="M4461" s="3"/>
      <c r="N4461" s="3"/>
      <c r="O4461" s="3"/>
    </row>
    <row r="4462" spans="13:15" ht="15" customHeight="1">
      <c r="M4462" s="3"/>
      <c r="N4462" s="3"/>
      <c r="O4462" s="3"/>
    </row>
    <row r="4463" spans="13:15" ht="15" customHeight="1">
      <c r="M4463" s="3"/>
      <c r="N4463" s="3"/>
      <c r="O4463" s="3"/>
    </row>
    <row r="4464" spans="13:15" ht="15" customHeight="1">
      <c r="M4464" s="3"/>
      <c r="N4464" s="3"/>
      <c r="O4464" s="3"/>
    </row>
    <row r="4465" spans="13:15" ht="15" customHeight="1">
      <c r="M4465" s="3"/>
      <c r="N4465" s="3"/>
      <c r="O4465" s="3"/>
    </row>
    <row r="4466" spans="13:15" ht="15" customHeight="1">
      <c r="M4466" s="3"/>
      <c r="N4466" s="3"/>
      <c r="O4466" s="3"/>
    </row>
    <row r="4467" spans="13:15" ht="15" customHeight="1">
      <c r="M4467" s="3"/>
      <c r="N4467" s="3"/>
      <c r="O4467" s="3"/>
    </row>
    <row r="4468" spans="13:15" ht="15" customHeight="1">
      <c r="M4468" s="3"/>
      <c r="N4468" s="3"/>
      <c r="O4468" s="3"/>
    </row>
    <row r="4469" spans="13:15" ht="15" customHeight="1">
      <c r="M4469" s="3"/>
      <c r="N4469" s="3"/>
      <c r="O4469" s="3"/>
    </row>
    <row r="4470" spans="13:15" ht="15" customHeight="1">
      <c r="M4470" s="3"/>
      <c r="N4470" s="3"/>
      <c r="O4470" s="3"/>
    </row>
    <row r="4471" spans="13:15" ht="15" customHeight="1">
      <c r="M4471" s="3"/>
      <c r="N4471" s="3"/>
      <c r="O4471" s="3"/>
    </row>
    <row r="4472" spans="13:15" ht="15" customHeight="1">
      <c r="M4472" s="3"/>
      <c r="N4472" s="3"/>
      <c r="O4472" s="3"/>
    </row>
    <row r="4473" spans="13:15" ht="15" customHeight="1">
      <c r="M4473" s="3"/>
      <c r="N4473" s="3"/>
      <c r="O4473" s="3"/>
    </row>
    <row r="4474" spans="13:15" ht="15" customHeight="1">
      <c r="M4474" s="3"/>
      <c r="N4474" s="3"/>
      <c r="O4474" s="3"/>
    </row>
    <row r="4475" spans="13:15" ht="15" customHeight="1">
      <c r="M4475" s="3"/>
      <c r="N4475" s="3"/>
      <c r="O4475" s="3"/>
    </row>
    <row r="4476" spans="13:15" ht="15" customHeight="1">
      <c r="M4476" s="3"/>
      <c r="N4476" s="3"/>
      <c r="O4476" s="3"/>
    </row>
    <row r="4477" spans="13:15" ht="15" customHeight="1">
      <c r="M4477" s="3"/>
      <c r="N4477" s="3"/>
      <c r="O4477" s="3"/>
    </row>
    <row r="4478" spans="13:15" ht="15" customHeight="1">
      <c r="M4478" s="3"/>
      <c r="N4478" s="3"/>
      <c r="O4478" s="3"/>
    </row>
    <row r="4479" spans="13:15" ht="15" customHeight="1">
      <c r="M4479" s="3"/>
      <c r="N4479" s="3"/>
      <c r="O4479" s="3"/>
    </row>
    <row r="4480" spans="13:15" ht="15" customHeight="1">
      <c r="M4480" s="3"/>
      <c r="N4480" s="3"/>
      <c r="O4480" s="3"/>
    </row>
    <row r="4481" spans="13:15" ht="15" customHeight="1">
      <c r="M4481" s="3"/>
      <c r="N4481" s="3"/>
      <c r="O4481" s="3"/>
    </row>
    <row r="4482" spans="13:15" ht="15" customHeight="1">
      <c r="M4482" s="3"/>
      <c r="N4482" s="3"/>
      <c r="O4482" s="3"/>
    </row>
    <row r="4483" spans="13:15" ht="15" customHeight="1">
      <c r="M4483" s="3"/>
      <c r="N4483" s="3"/>
      <c r="O4483" s="3"/>
    </row>
    <row r="4484" spans="13:15" ht="15" customHeight="1">
      <c r="M4484" s="3"/>
      <c r="N4484" s="3"/>
      <c r="O4484" s="3"/>
    </row>
    <row r="4485" spans="13:15" ht="15" customHeight="1">
      <c r="M4485" s="3"/>
      <c r="N4485" s="3"/>
      <c r="O4485" s="3"/>
    </row>
    <row r="4486" spans="13:15" ht="15" customHeight="1">
      <c r="M4486" s="3"/>
      <c r="N4486" s="3"/>
      <c r="O4486" s="3"/>
    </row>
    <row r="4487" spans="13:15" ht="15" customHeight="1">
      <c r="M4487" s="3"/>
      <c r="N4487" s="3"/>
      <c r="O4487" s="3"/>
    </row>
    <row r="4488" spans="13:15" ht="15" customHeight="1">
      <c r="M4488" s="3"/>
      <c r="N4488" s="3"/>
      <c r="O4488" s="3"/>
    </row>
    <row r="4489" spans="13:15" ht="15" customHeight="1">
      <c r="M4489" s="3"/>
      <c r="N4489" s="3"/>
      <c r="O4489" s="3"/>
    </row>
    <row r="4490" spans="13:15" ht="15" customHeight="1">
      <c r="M4490" s="3"/>
      <c r="N4490" s="3"/>
      <c r="O4490" s="3"/>
    </row>
    <row r="4491" spans="13:15" ht="15" customHeight="1">
      <c r="M4491" s="3"/>
      <c r="N4491" s="3"/>
      <c r="O4491" s="3"/>
    </row>
    <row r="4492" spans="13:15" ht="15" customHeight="1">
      <c r="M4492" s="3"/>
      <c r="N4492" s="3"/>
      <c r="O4492" s="3"/>
    </row>
    <row r="4493" spans="13:15" ht="15" customHeight="1">
      <c r="M4493" s="3"/>
      <c r="N4493" s="3"/>
      <c r="O4493" s="3"/>
    </row>
    <row r="4494" spans="13:15" ht="15" customHeight="1">
      <c r="M4494" s="3"/>
      <c r="N4494" s="3"/>
      <c r="O4494" s="3"/>
    </row>
    <row r="4495" spans="13:15" ht="15" customHeight="1">
      <c r="M4495" s="3"/>
      <c r="N4495" s="3"/>
      <c r="O4495" s="3"/>
    </row>
    <row r="4496" spans="13:15" ht="15" customHeight="1">
      <c r="M4496" s="3"/>
      <c r="N4496" s="3"/>
      <c r="O4496" s="3"/>
    </row>
    <row r="4497" spans="13:15" ht="15" customHeight="1">
      <c r="M4497" s="3"/>
      <c r="N4497" s="3"/>
      <c r="O4497" s="3"/>
    </row>
    <row r="4498" spans="13:15" ht="15" customHeight="1">
      <c r="M4498" s="3"/>
      <c r="N4498" s="3"/>
      <c r="O4498" s="3"/>
    </row>
    <row r="4499" spans="13:15" ht="15" customHeight="1">
      <c r="M4499" s="3"/>
      <c r="N4499" s="3"/>
      <c r="O4499" s="3"/>
    </row>
    <row r="4500" spans="13:15" ht="15" customHeight="1">
      <c r="M4500" s="3"/>
      <c r="N4500" s="3"/>
      <c r="O4500" s="3"/>
    </row>
    <row r="4501" spans="13:15" ht="15" customHeight="1">
      <c r="M4501" s="3"/>
      <c r="N4501" s="3"/>
      <c r="O4501" s="3"/>
    </row>
    <row r="4502" spans="13:15" ht="15" customHeight="1">
      <c r="M4502" s="3"/>
      <c r="N4502" s="3"/>
      <c r="O4502" s="3"/>
    </row>
    <row r="4503" spans="13:15" ht="15" customHeight="1">
      <c r="M4503" s="3"/>
      <c r="N4503" s="3"/>
      <c r="O4503" s="3"/>
    </row>
    <row r="4504" spans="13:15" ht="15" customHeight="1">
      <c r="M4504" s="3"/>
      <c r="N4504" s="3"/>
      <c r="O4504" s="3"/>
    </row>
    <row r="4505" spans="13:15" ht="15" customHeight="1">
      <c r="M4505" s="3"/>
      <c r="N4505" s="3"/>
      <c r="O4505" s="3"/>
    </row>
    <row r="4506" spans="13:15" ht="15" customHeight="1">
      <c r="M4506" s="3"/>
      <c r="N4506" s="3"/>
      <c r="O4506" s="3"/>
    </row>
    <row r="4507" spans="13:15" ht="15" customHeight="1">
      <c r="M4507" s="3"/>
      <c r="N4507" s="3"/>
      <c r="O4507" s="3"/>
    </row>
    <row r="4508" spans="13:15" ht="15" customHeight="1">
      <c r="M4508" s="3"/>
      <c r="N4508" s="3"/>
      <c r="O4508" s="3"/>
    </row>
    <row r="4509" spans="13:15" ht="15" customHeight="1">
      <c r="M4509" s="3"/>
      <c r="N4509" s="3"/>
      <c r="O4509" s="3"/>
    </row>
    <row r="4510" spans="13:15" ht="15" customHeight="1">
      <c r="M4510" s="3"/>
      <c r="N4510" s="3"/>
      <c r="O4510" s="3"/>
    </row>
    <row r="4511" spans="13:15" ht="15" customHeight="1">
      <c r="M4511" s="3"/>
      <c r="N4511" s="3"/>
      <c r="O4511" s="3"/>
    </row>
    <row r="4512" spans="13:15" ht="15" customHeight="1">
      <c r="M4512" s="3"/>
      <c r="N4512" s="3"/>
      <c r="O4512" s="3"/>
    </row>
    <row r="4513" spans="13:15" ht="15" customHeight="1">
      <c r="M4513" s="3"/>
      <c r="N4513" s="3"/>
      <c r="O4513" s="3"/>
    </row>
    <row r="4514" spans="13:15" ht="15" customHeight="1">
      <c r="M4514" s="3"/>
      <c r="N4514" s="3"/>
      <c r="O4514" s="3"/>
    </row>
    <row r="4515" spans="13:15" ht="15" customHeight="1">
      <c r="M4515" s="3"/>
      <c r="N4515" s="3"/>
      <c r="O4515" s="3"/>
    </row>
    <row r="4516" spans="13:15" ht="15" customHeight="1">
      <c r="M4516" s="3"/>
      <c r="N4516" s="3"/>
      <c r="O4516" s="3"/>
    </row>
    <row r="4517" spans="13:15" ht="15" customHeight="1">
      <c r="M4517" s="3"/>
      <c r="N4517" s="3"/>
      <c r="O4517" s="3"/>
    </row>
    <row r="4518" spans="13:15" ht="15" customHeight="1">
      <c r="M4518" s="3"/>
      <c r="N4518" s="3"/>
      <c r="O4518" s="3"/>
    </row>
    <row r="4519" spans="13:15" ht="15" customHeight="1">
      <c r="M4519" s="3"/>
      <c r="N4519" s="3"/>
      <c r="O4519" s="3"/>
    </row>
    <row r="4520" spans="13:15" ht="15" customHeight="1">
      <c r="M4520" s="3"/>
      <c r="N4520" s="3"/>
      <c r="O4520" s="3"/>
    </row>
    <row r="4521" spans="13:15" ht="15" customHeight="1">
      <c r="M4521" s="3"/>
      <c r="N4521" s="3"/>
      <c r="O4521" s="3"/>
    </row>
    <row r="4522" spans="13:15" ht="15" customHeight="1">
      <c r="M4522" s="3"/>
      <c r="N4522" s="3"/>
      <c r="O4522" s="3"/>
    </row>
    <row r="4523" spans="13:15" ht="15" customHeight="1">
      <c r="M4523" s="3"/>
      <c r="N4523" s="3"/>
      <c r="O4523" s="3"/>
    </row>
    <row r="4524" spans="13:15" ht="15" customHeight="1">
      <c r="M4524" s="3"/>
      <c r="N4524" s="3"/>
      <c r="O4524" s="3"/>
    </row>
    <row r="4525" spans="13:15" ht="15" customHeight="1">
      <c r="M4525" s="3"/>
      <c r="N4525" s="3"/>
      <c r="O4525" s="3"/>
    </row>
    <row r="4526" spans="13:15" ht="15" customHeight="1">
      <c r="M4526" s="3"/>
      <c r="N4526" s="3"/>
      <c r="O4526" s="3"/>
    </row>
    <row r="4527" spans="13:15" ht="15" customHeight="1">
      <c r="M4527" s="3"/>
      <c r="N4527" s="3"/>
      <c r="O4527" s="3"/>
    </row>
    <row r="4528" spans="13:15" ht="15" customHeight="1">
      <c r="M4528" s="3"/>
      <c r="N4528" s="3"/>
      <c r="O4528" s="3"/>
    </row>
    <row r="4529" spans="13:15" ht="15" customHeight="1">
      <c r="M4529" s="3"/>
      <c r="N4529" s="3"/>
      <c r="O4529" s="3"/>
    </row>
    <row r="4530" spans="13:15" ht="15" customHeight="1">
      <c r="M4530" s="3"/>
      <c r="N4530" s="3"/>
      <c r="O4530" s="3"/>
    </row>
    <row r="4531" spans="13:15" ht="15" customHeight="1">
      <c r="M4531" s="3"/>
      <c r="N4531" s="3"/>
      <c r="O4531" s="3"/>
    </row>
    <row r="4532" spans="13:15" ht="15" customHeight="1">
      <c r="M4532" s="3"/>
      <c r="N4532" s="3"/>
      <c r="O4532" s="3"/>
    </row>
    <row r="4533" spans="13:15" ht="15" customHeight="1">
      <c r="M4533" s="3"/>
      <c r="N4533" s="3"/>
      <c r="O4533" s="3"/>
    </row>
    <row r="4534" spans="13:15" ht="15" customHeight="1">
      <c r="M4534" s="3"/>
      <c r="N4534" s="3"/>
      <c r="O4534" s="3"/>
    </row>
    <row r="4535" spans="13:15" ht="15" customHeight="1">
      <c r="M4535" s="3"/>
      <c r="N4535" s="3"/>
      <c r="O4535" s="3"/>
    </row>
    <row r="4536" spans="13:15" ht="15" customHeight="1">
      <c r="M4536" s="3"/>
      <c r="N4536" s="3"/>
      <c r="O4536" s="3"/>
    </row>
    <row r="4537" spans="13:15" ht="15" customHeight="1">
      <c r="M4537" s="3"/>
      <c r="N4537" s="3"/>
      <c r="O4537" s="3"/>
    </row>
    <row r="4538" spans="13:15" ht="15" customHeight="1">
      <c r="M4538" s="3"/>
      <c r="N4538" s="3"/>
      <c r="O4538" s="3"/>
    </row>
    <row r="4539" spans="13:15" ht="15" customHeight="1">
      <c r="M4539" s="3"/>
      <c r="N4539" s="3"/>
      <c r="O4539" s="3"/>
    </row>
    <row r="4540" spans="13:15" ht="15" customHeight="1">
      <c r="M4540" s="3"/>
      <c r="N4540" s="3"/>
      <c r="O4540" s="3"/>
    </row>
    <row r="4541" spans="13:15" ht="15" customHeight="1">
      <c r="M4541" s="3"/>
      <c r="N4541" s="3"/>
      <c r="O4541" s="3"/>
    </row>
    <row r="4542" spans="13:15" ht="15" customHeight="1">
      <c r="M4542" s="3"/>
      <c r="N4542" s="3"/>
      <c r="O4542" s="3"/>
    </row>
    <row r="4543" spans="13:15" ht="15" customHeight="1">
      <c r="M4543" s="3"/>
      <c r="N4543" s="3"/>
      <c r="O4543" s="3"/>
    </row>
    <row r="4544" spans="13:15" ht="15" customHeight="1">
      <c r="M4544" s="3"/>
      <c r="N4544" s="3"/>
      <c r="O4544" s="3"/>
    </row>
    <row r="4545" spans="13:15" ht="15" customHeight="1">
      <c r="M4545" s="3"/>
      <c r="N4545" s="3"/>
      <c r="O4545" s="3"/>
    </row>
    <row r="4546" spans="13:15" ht="15" customHeight="1">
      <c r="M4546" s="3"/>
      <c r="N4546" s="3"/>
      <c r="O4546" s="3"/>
    </row>
    <row r="4547" spans="13:15" ht="15" customHeight="1">
      <c r="M4547" s="3"/>
      <c r="N4547" s="3"/>
      <c r="O4547" s="3"/>
    </row>
    <row r="4548" spans="13:15" ht="15" customHeight="1">
      <c r="M4548" s="3"/>
      <c r="N4548" s="3"/>
      <c r="O4548" s="3"/>
    </row>
    <row r="4549" spans="13:15" ht="15" customHeight="1">
      <c r="M4549" s="3"/>
      <c r="N4549" s="3"/>
      <c r="O4549" s="3"/>
    </row>
    <row r="4550" spans="13:15" ht="15" customHeight="1">
      <c r="M4550" s="3"/>
      <c r="N4550" s="3"/>
      <c r="O4550" s="3"/>
    </row>
    <row r="4551" spans="13:15" ht="15" customHeight="1">
      <c r="M4551" s="3"/>
      <c r="N4551" s="3"/>
      <c r="O4551" s="3"/>
    </row>
    <row r="4552" spans="13:15" ht="15" customHeight="1">
      <c r="M4552" s="3"/>
      <c r="N4552" s="3"/>
      <c r="O4552" s="3"/>
    </row>
    <row r="4553" spans="13:15" ht="15" customHeight="1">
      <c r="M4553" s="3"/>
      <c r="N4553" s="3"/>
      <c r="O4553" s="3"/>
    </row>
    <row r="4554" spans="13:15" ht="15" customHeight="1">
      <c r="M4554" s="3"/>
      <c r="N4554" s="3"/>
      <c r="O4554" s="3"/>
    </row>
    <row r="4555" spans="13:15" ht="15" customHeight="1">
      <c r="M4555" s="3"/>
      <c r="N4555" s="3"/>
      <c r="O4555" s="3"/>
    </row>
    <row r="4556" spans="13:15" ht="15" customHeight="1">
      <c r="M4556" s="3"/>
      <c r="N4556" s="3"/>
      <c r="O4556" s="3"/>
    </row>
    <row r="4557" spans="13:15" ht="15" customHeight="1">
      <c r="M4557" s="3"/>
      <c r="N4557" s="3"/>
      <c r="O4557" s="3"/>
    </row>
    <row r="4558" spans="13:15" ht="15" customHeight="1">
      <c r="M4558" s="3"/>
      <c r="N4558" s="3"/>
      <c r="O4558" s="3"/>
    </row>
    <row r="4559" spans="13:15" ht="15" customHeight="1">
      <c r="M4559" s="3"/>
      <c r="N4559" s="3"/>
      <c r="O4559" s="3"/>
    </row>
    <row r="4560" spans="13:15" ht="15" customHeight="1">
      <c r="M4560" s="3"/>
      <c r="N4560" s="3"/>
      <c r="O4560" s="3"/>
    </row>
    <row r="4561" spans="13:15" ht="15" customHeight="1">
      <c r="M4561" s="3"/>
      <c r="N4561" s="3"/>
      <c r="O4561" s="3"/>
    </row>
    <row r="4562" spans="13:15" ht="15" customHeight="1">
      <c r="M4562" s="3"/>
      <c r="N4562" s="3"/>
      <c r="O4562" s="3"/>
    </row>
    <row r="4563" spans="13:15" ht="15" customHeight="1">
      <c r="M4563" s="3"/>
      <c r="N4563" s="3"/>
      <c r="O4563" s="3"/>
    </row>
    <row r="4564" spans="13:15" ht="15" customHeight="1">
      <c r="M4564" s="3"/>
      <c r="N4564" s="3"/>
      <c r="O4564" s="3"/>
    </row>
    <row r="4565" spans="13:15" ht="15" customHeight="1">
      <c r="M4565" s="3"/>
      <c r="N4565" s="3"/>
      <c r="O4565" s="3"/>
    </row>
    <row r="4566" spans="13:15" ht="15" customHeight="1">
      <c r="M4566" s="3"/>
      <c r="N4566" s="3"/>
      <c r="O4566" s="3"/>
    </row>
    <row r="4567" spans="13:15" ht="15" customHeight="1">
      <c r="M4567" s="3"/>
      <c r="N4567" s="3"/>
      <c r="O4567" s="3"/>
    </row>
    <row r="4568" spans="13:15" ht="15" customHeight="1">
      <c r="M4568" s="3"/>
      <c r="N4568" s="3"/>
      <c r="O4568" s="3"/>
    </row>
    <row r="4569" spans="13:15" ht="15" customHeight="1">
      <c r="M4569" s="3"/>
      <c r="N4569" s="3"/>
      <c r="O4569" s="3"/>
    </row>
    <row r="4570" spans="13:15" ht="15" customHeight="1">
      <c r="M4570" s="3"/>
      <c r="N4570" s="3"/>
      <c r="O4570" s="3"/>
    </row>
    <row r="4571" spans="13:15" ht="15" customHeight="1">
      <c r="M4571" s="3"/>
      <c r="N4571" s="3"/>
      <c r="O4571" s="3"/>
    </row>
    <row r="4572" spans="13:15" ht="15" customHeight="1">
      <c r="M4572" s="3"/>
      <c r="N4572" s="3"/>
      <c r="O4572" s="3"/>
    </row>
    <row r="4573" spans="13:15" ht="15" customHeight="1">
      <c r="M4573" s="3"/>
      <c r="N4573" s="3"/>
      <c r="O4573" s="3"/>
    </row>
    <row r="4574" spans="13:15" ht="15" customHeight="1">
      <c r="M4574" s="3"/>
      <c r="N4574" s="3"/>
      <c r="O4574" s="3"/>
    </row>
    <row r="4575" spans="13:15" ht="15" customHeight="1">
      <c r="M4575" s="3"/>
      <c r="N4575" s="3"/>
      <c r="O4575" s="3"/>
    </row>
    <row r="4576" spans="13:15" ht="15" customHeight="1">
      <c r="M4576" s="3"/>
      <c r="N4576" s="3"/>
      <c r="O4576" s="3"/>
    </row>
    <row r="4577" spans="13:15" ht="15" customHeight="1">
      <c r="M4577" s="3"/>
      <c r="N4577" s="3"/>
      <c r="O4577" s="3"/>
    </row>
    <row r="4578" spans="13:15" ht="15" customHeight="1">
      <c r="M4578" s="3"/>
      <c r="N4578" s="3"/>
      <c r="O4578" s="3"/>
    </row>
    <row r="4579" spans="13:15" ht="15" customHeight="1">
      <c r="M4579" s="3"/>
      <c r="N4579" s="3"/>
      <c r="O4579" s="3"/>
    </row>
    <row r="4580" spans="13:15" ht="15" customHeight="1">
      <c r="M4580" s="3"/>
      <c r="N4580" s="3"/>
      <c r="O4580" s="3"/>
    </row>
    <row r="4581" spans="13:15" ht="15" customHeight="1">
      <c r="M4581" s="3"/>
      <c r="N4581" s="3"/>
      <c r="O4581" s="3"/>
    </row>
    <row r="4582" spans="13:15" ht="15" customHeight="1">
      <c r="M4582" s="3"/>
      <c r="N4582" s="3"/>
      <c r="O4582" s="3"/>
    </row>
    <row r="4583" spans="13:15" ht="15" customHeight="1">
      <c r="M4583" s="3"/>
      <c r="N4583" s="3"/>
      <c r="O4583" s="3"/>
    </row>
    <row r="4584" spans="13:15" ht="15" customHeight="1">
      <c r="M4584" s="3"/>
      <c r="N4584" s="3"/>
      <c r="O4584" s="3"/>
    </row>
    <row r="4585" spans="13:15" ht="15" customHeight="1">
      <c r="M4585" s="3"/>
      <c r="N4585" s="3"/>
      <c r="O4585" s="3"/>
    </row>
    <row r="4586" spans="13:15" ht="15" customHeight="1">
      <c r="M4586" s="3"/>
      <c r="N4586" s="3"/>
      <c r="O4586" s="3"/>
    </row>
    <row r="4587" spans="13:15" ht="15" customHeight="1">
      <c r="M4587" s="3"/>
      <c r="N4587" s="3"/>
      <c r="O4587" s="3"/>
    </row>
    <row r="4588" spans="13:15" ht="15" customHeight="1">
      <c r="M4588" s="3"/>
      <c r="N4588" s="3"/>
      <c r="O4588" s="3"/>
    </row>
    <row r="4589" spans="13:15" ht="15" customHeight="1">
      <c r="M4589" s="3"/>
      <c r="N4589" s="3"/>
      <c r="O4589" s="3"/>
    </row>
    <row r="4590" spans="13:15" ht="15" customHeight="1">
      <c r="M4590" s="3"/>
      <c r="N4590" s="3"/>
      <c r="O4590" s="3"/>
    </row>
    <row r="4591" spans="13:15" ht="15" customHeight="1">
      <c r="M4591" s="3"/>
      <c r="N4591" s="3"/>
      <c r="O4591" s="3"/>
    </row>
    <row r="4592" spans="13:15" ht="15" customHeight="1">
      <c r="M4592" s="3"/>
      <c r="N4592" s="3"/>
      <c r="O4592" s="3"/>
    </row>
    <row r="4593" spans="13:15" ht="15" customHeight="1">
      <c r="M4593" s="3"/>
      <c r="N4593" s="3"/>
      <c r="O4593" s="3"/>
    </row>
    <row r="4594" spans="13:15" ht="15" customHeight="1">
      <c r="M4594" s="3"/>
      <c r="N4594" s="3"/>
      <c r="O4594" s="3"/>
    </row>
    <row r="4595" spans="13:15" ht="15" customHeight="1">
      <c r="M4595" s="3"/>
      <c r="N4595" s="3"/>
      <c r="O4595" s="3"/>
    </row>
    <row r="4596" spans="13:15" ht="15" customHeight="1">
      <c r="M4596" s="3"/>
      <c r="N4596" s="3"/>
      <c r="O4596" s="3"/>
    </row>
    <row r="4597" spans="13:15" ht="15" customHeight="1">
      <c r="M4597" s="3"/>
      <c r="N4597" s="3"/>
      <c r="O4597" s="3"/>
    </row>
    <row r="4598" spans="13:15" ht="15" customHeight="1">
      <c r="M4598" s="3"/>
      <c r="N4598" s="3"/>
      <c r="O4598" s="3"/>
    </row>
    <row r="4599" spans="13:15" ht="15" customHeight="1">
      <c r="M4599" s="3"/>
      <c r="N4599" s="3"/>
      <c r="O4599" s="3"/>
    </row>
    <row r="4600" spans="13:15" ht="15" customHeight="1">
      <c r="M4600" s="3"/>
      <c r="N4600" s="3"/>
      <c r="O4600" s="3"/>
    </row>
    <row r="4601" spans="13:15" ht="15" customHeight="1">
      <c r="M4601" s="3"/>
      <c r="N4601" s="3"/>
      <c r="O4601" s="3"/>
    </row>
    <row r="4602" spans="13:15" ht="15" customHeight="1">
      <c r="M4602" s="3"/>
      <c r="N4602" s="3"/>
      <c r="O4602" s="3"/>
    </row>
    <row r="4603" spans="13:15" ht="15" customHeight="1">
      <c r="M4603" s="3"/>
      <c r="N4603" s="3"/>
      <c r="O4603" s="3"/>
    </row>
    <row r="4604" spans="13:15" ht="15" customHeight="1">
      <c r="M4604" s="3"/>
      <c r="N4604" s="3"/>
      <c r="O4604" s="3"/>
    </row>
    <row r="4605" spans="13:15" ht="15" customHeight="1">
      <c r="M4605" s="3"/>
      <c r="N4605" s="3"/>
      <c r="O4605" s="3"/>
    </row>
    <row r="4606" spans="13:15" ht="15" customHeight="1">
      <c r="M4606" s="3"/>
      <c r="N4606" s="3"/>
      <c r="O4606" s="3"/>
    </row>
    <row r="4607" spans="13:15" ht="15" customHeight="1">
      <c r="M4607" s="3"/>
      <c r="N4607" s="3"/>
      <c r="O4607" s="3"/>
    </row>
    <row r="4608" spans="13:15" ht="15" customHeight="1">
      <c r="M4608" s="3"/>
      <c r="N4608" s="3"/>
      <c r="O4608" s="3"/>
    </row>
    <row r="4609" spans="13:15" ht="15" customHeight="1">
      <c r="M4609" s="3"/>
      <c r="N4609" s="3"/>
      <c r="O4609" s="3"/>
    </row>
    <row r="4610" spans="13:15" ht="15" customHeight="1">
      <c r="M4610" s="3"/>
      <c r="N4610" s="3"/>
      <c r="O4610" s="3"/>
    </row>
    <row r="4611" spans="13:15" ht="15" customHeight="1">
      <c r="M4611" s="3"/>
      <c r="N4611" s="3"/>
      <c r="O4611" s="3"/>
    </row>
    <row r="4612" spans="13:15" ht="15" customHeight="1">
      <c r="M4612" s="3"/>
      <c r="N4612" s="3"/>
      <c r="O4612" s="3"/>
    </row>
    <row r="4613" spans="13:15" ht="15" customHeight="1">
      <c r="M4613" s="3"/>
      <c r="N4613" s="3"/>
      <c r="O4613" s="3"/>
    </row>
    <row r="4614" spans="13:15" ht="15" customHeight="1">
      <c r="M4614" s="3"/>
      <c r="N4614" s="3"/>
      <c r="O4614" s="3"/>
    </row>
    <row r="4615" spans="13:15" ht="15" customHeight="1">
      <c r="M4615" s="3"/>
      <c r="N4615" s="3"/>
      <c r="O4615" s="3"/>
    </row>
    <row r="4616" spans="13:15" ht="15" customHeight="1">
      <c r="M4616" s="3"/>
      <c r="N4616" s="3"/>
      <c r="O4616" s="3"/>
    </row>
    <row r="4617" spans="13:15" ht="15" customHeight="1">
      <c r="M4617" s="3"/>
      <c r="N4617" s="3"/>
      <c r="O4617" s="3"/>
    </row>
    <row r="4618" spans="13:15" ht="15" customHeight="1">
      <c r="M4618" s="3"/>
      <c r="N4618" s="3"/>
      <c r="O4618" s="3"/>
    </row>
    <row r="4619" spans="13:15" ht="15" customHeight="1">
      <c r="M4619" s="3"/>
      <c r="N4619" s="3"/>
      <c r="O4619" s="3"/>
    </row>
    <row r="4620" spans="13:15" ht="15" customHeight="1">
      <c r="M4620" s="3"/>
      <c r="N4620" s="3"/>
      <c r="O4620" s="3"/>
    </row>
    <row r="4621" spans="13:15" ht="15" customHeight="1">
      <c r="M4621" s="3"/>
      <c r="N4621" s="3"/>
      <c r="O4621" s="3"/>
    </row>
    <row r="4622" spans="13:15" ht="15" customHeight="1">
      <c r="M4622" s="3"/>
      <c r="N4622" s="3"/>
      <c r="O4622" s="3"/>
    </row>
    <row r="4623" spans="13:15" ht="15" customHeight="1">
      <c r="M4623" s="3"/>
      <c r="N4623" s="3"/>
      <c r="O4623" s="3"/>
    </row>
    <row r="4624" spans="13:15" ht="15" customHeight="1">
      <c r="M4624" s="3"/>
      <c r="N4624" s="3"/>
      <c r="O4624" s="3"/>
    </row>
    <row r="4625" spans="13:15" ht="15" customHeight="1">
      <c r="M4625" s="3"/>
      <c r="N4625" s="3"/>
      <c r="O4625" s="3"/>
    </row>
    <row r="4626" spans="13:15" ht="15" customHeight="1">
      <c r="M4626" s="3"/>
      <c r="N4626" s="3"/>
      <c r="O4626" s="3"/>
    </row>
    <row r="4627" spans="13:15" ht="15" customHeight="1">
      <c r="M4627" s="3"/>
      <c r="N4627" s="3"/>
      <c r="O4627" s="3"/>
    </row>
    <row r="4628" spans="13:15" ht="15" customHeight="1">
      <c r="M4628" s="3"/>
      <c r="N4628" s="3"/>
      <c r="O4628" s="3"/>
    </row>
    <row r="4629" spans="13:15" ht="15" customHeight="1">
      <c r="M4629" s="3"/>
      <c r="N4629" s="3"/>
      <c r="O4629" s="3"/>
    </row>
    <row r="4630" spans="13:15" ht="15" customHeight="1">
      <c r="M4630" s="3"/>
      <c r="N4630" s="3"/>
      <c r="O4630" s="3"/>
    </row>
    <row r="4631" spans="13:15" ht="15" customHeight="1">
      <c r="M4631" s="3"/>
      <c r="N4631" s="3"/>
      <c r="O4631" s="3"/>
    </row>
    <row r="4632" spans="13:15" ht="15" customHeight="1">
      <c r="M4632" s="3"/>
      <c r="N4632" s="3"/>
      <c r="O4632" s="3"/>
    </row>
    <row r="4633" spans="13:15" ht="15" customHeight="1">
      <c r="M4633" s="3"/>
      <c r="N4633" s="3"/>
      <c r="O4633" s="3"/>
    </row>
    <row r="4634" spans="13:15" ht="15" customHeight="1">
      <c r="M4634" s="3"/>
      <c r="N4634" s="3"/>
      <c r="O4634" s="3"/>
    </row>
    <row r="4635" spans="13:15" ht="15" customHeight="1">
      <c r="M4635" s="3"/>
      <c r="N4635" s="3"/>
      <c r="O4635" s="3"/>
    </row>
    <row r="4636" spans="13:15" ht="15" customHeight="1">
      <c r="M4636" s="3"/>
      <c r="N4636" s="3"/>
      <c r="O4636" s="3"/>
    </row>
    <row r="4637" spans="13:15" ht="15" customHeight="1">
      <c r="M4637" s="3"/>
      <c r="N4637" s="3"/>
      <c r="O4637" s="3"/>
    </row>
    <row r="4638" spans="13:15" ht="15" customHeight="1">
      <c r="M4638" s="3"/>
      <c r="N4638" s="3"/>
      <c r="O4638" s="3"/>
    </row>
    <row r="4639" spans="13:15" ht="15" customHeight="1">
      <c r="M4639" s="3"/>
      <c r="N4639" s="3"/>
      <c r="O4639" s="3"/>
    </row>
    <row r="4640" spans="13:15" ht="15" customHeight="1">
      <c r="M4640" s="3"/>
      <c r="N4640" s="3"/>
      <c r="O4640" s="3"/>
    </row>
    <row r="4641" spans="13:15" ht="15" customHeight="1">
      <c r="M4641" s="3"/>
      <c r="N4641" s="3"/>
      <c r="O4641" s="3"/>
    </row>
    <row r="4642" spans="13:15" ht="15" customHeight="1">
      <c r="M4642" s="3"/>
      <c r="N4642" s="3"/>
      <c r="O4642" s="3"/>
    </row>
    <row r="4643" spans="13:15" ht="15" customHeight="1">
      <c r="M4643" s="3"/>
      <c r="N4643" s="3"/>
      <c r="O4643" s="3"/>
    </row>
    <row r="4644" spans="13:15" ht="15" customHeight="1">
      <c r="M4644" s="3"/>
      <c r="N4644" s="3"/>
      <c r="O4644" s="3"/>
    </row>
    <row r="4645" spans="13:15" ht="15" customHeight="1">
      <c r="M4645" s="3"/>
      <c r="N4645" s="3"/>
      <c r="O4645" s="3"/>
    </row>
    <row r="4646" spans="13:15" ht="15" customHeight="1">
      <c r="M4646" s="3"/>
      <c r="N4646" s="3"/>
      <c r="O4646" s="3"/>
    </row>
    <row r="4647" spans="13:15" ht="15" customHeight="1">
      <c r="M4647" s="3"/>
      <c r="N4647" s="3"/>
      <c r="O4647" s="3"/>
    </row>
    <row r="4648" spans="13:15" ht="15" customHeight="1">
      <c r="M4648" s="3"/>
      <c r="N4648" s="3"/>
      <c r="O4648" s="3"/>
    </row>
    <row r="4649" spans="13:15" ht="15" customHeight="1">
      <c r="M4649" s="3"/>
      <c r="N4649" s="3"/>
      <c r="O4649" s="3"/>
    </row>
    <row r="4650" spans="13:15" ht="15" customHeight="1">
      <c r="M4650" s="3"/>
      <c r="N4650" s="3"/>
      <c r="O4650" s="3"/>
    </row>
    <row r="4651" spans="13:15" ht="15" customHeight="1">
      <c r="M4651" s="3"/>
      <c r="N4651" s="3"/>
      <c r="O4651" s="3"/>
    </row>
    <row r="4652" spans="13:15" ht="15" customHeight="1">
      <c r="M4652" s="3"/>
      <c r="N4652" s="3"/>
      <c r="O4652" s="3"/>
    </row>
    <row r="4653" spans="13:15" ht="15" customHeight="1">
      <c r="M4653" s="3"/>
      <c r="N4653" s="3"/>
      <c r="O4653" s="3"/>
    </row>
    <row r="4654" spans="13:15" ht="15" customHeight="1">
      <c r="M4654" s="3"/>
      <c r="N4654" s="3"/>
      <c r="O4654" s="3"/>
    </row>
    <row r="4655" spans="13:15" ht="15" customHeight="1">
      <c r="M4655" s="3"/>
      <c r="N4655" s="3"/>
      <c r="O4655" s="3"/>
    </row>
    <row r="4656" spans="13:15" ht="15" customHeight="1">
      <c r="M4656" s="3"/>
      <c r="N4656" s="3"/>
      <c r="O4656" s="3"/>
    </row>
    <row r="4657" spans="13:15" ht="15" customHeight="1">
      <c r="M4657" s="3"/>
      <c r="N4657" s="3"/>
      <c r="O4657" s="3"/>
    </row>
    <row r="4658" spans="13:15" ht="15" customHeight="1">
      <c r="M4658" s="3"/>
      <c r="N4658" s="3"/>
      <c r="O4658" s="3"/>
    </row>
    <row r="4659" spans="13:15" ht="15" customHeight="1">
      <c r="M4659" s="3"/>
      <c r="N4659" s="3"/>
      <c r="O4659" s="3"/>
    </row>
    <row r="4660" spans="13:15" ht="15" customHeight="1">
      <c r="M4660" s="3"/>
      <c r="N4660" s="3"/>
      <c r="O4660" s="3"/>
    </row>
    <row r="4661" spans="13:15" ht="15" customHeight="1">
      <c r="M4661" s="3"/>
      <c r="N4661" s="3"/>
      <c r="O4661" s="3"/>
    </row>
    <row r="4662" spans="13:15" ht="15" customHeight="1">
      <c r="M4662" s="3"/>
      <c r="N4662" s="3"/>
      <c r="O4662" s="3"/>
    </row>
    <row r="4663" spans="13:15" ht="15" customHeight="1">
      <c r="M4663" s="3"/>
      <c r="N4663" s="3"/>
      <c r="O4663" s="3"/>
    </row>
    <row r="4664" spans="13:15" ht="15" customHeight="1">
      <c r="M4664" s="3"/>
      <c r="N4664" s="3"/>
      <c r="O4664" s="3"/>
    </row>
    <row r="4665" spans="13:15" ht="15" customHeight="1">
      <c r="M4665" s="3"/>
      <c r="N4665" s="3"/>
      <c r="O4665" s="3"/>
    </row>
    <row r="4666" spans="13:15" ht="15" customHeight="1">
      <c r="M4666" s="3"/>
      <c r="N4666" s="3"/>
      <c r="O4666" s="3"/>
    </row>
    <row r="4667" spans="13:15" ht="15" customHeight="1">
      <c r="M4667" s="3"/>
      <c r="N4667" s="3"/>
      <c r="O4667" s="3"/>
    </row>
    <row r="4668" spans="13:15" ht="15" customHeight="1">
      <c r="M4668" s="3"/>
      <c r="N4668" s="3"/>
      <c r="O4668" s="3"/>
    </row>
    <row r="4669" spans="13:15" ht="15" customHeight="1">
      <c r="M4669" s="3"/>
      <c r="N4669" s="3"/>
      <c r="O4669" s="3"/>
    </row>
    <row r="4670" spans="13:15" ht="15" customHeight="1">
      <c r="M4670" s="3"/>
      <c r="N4670" s="3"/>
      <c r="O4670" s="3"/>
    </row>
    <row r="4671" spans="13:15" ht="15" customHeight="1">
      <c r="M4671" s="3"/>
      <c r="N4671" s="3"/>
      <c r="O4671" s="3"/>
    </row>
    <row r="4672" spans="13:15" ht="15" customHeight="1">
      <c r="M4672" s="3"/>
      <c r="N4672" s="3"/>
      <c r="O4672" s="3"/>
    </row>
    <row r="4673" spans="13:15" ht="15" customHeight="1">
      <c r="M4673" s="3"/>
      <c r="N4673" s="3"/>
      <c r="O4673" s="3"/>
    </row>
    <row r="4674" spans="13:15" ht="15" customHeight="1">
      <c r="M4674" s="3"/>
      <c r="N4674" s="3"/>
      <c r="O4674" s="3"/>
    </row>
    <row r="4675" spans="13:15" ht="15" customHeight="1">
      <c r="M4675" s="3"/>
      <c r="N4675" s="3"/>
      <c r="O4675" s="3"/>
    </row>
    <row r="4676" spans="13:15" ht="15" customHeight="1">
      <c r="M4676" s="3"/>
      <c r="N4676" s="3"/>
      <c r="O4676" s="3"/>
    </row>
    <row r="4677" spans="13:15" ht="15" customHeight="1">
      <c r="M4677" s="3"/>
      <c r="N4677" s="3"/>
      <c r="O4677" s="3"/>
    </row>
    <row r="4678" spans="13:15" ht="15" customHeight="1">
      <c r="M4678" s="3"/>
      <c r="N4678" s="3"/>
      <c r="O4678" s="3"/>
    </row>
    <row r="4679" spans="13:15" ht="15" customHeight="1">
      <c r="M4679" s="3"/>
      <c r="N4679" s="3"/>
      <c r="O4679" s="3"/>
    </row>
    <row r="4680" spans="13:15" ht="15" customHeight="1">
      <c r="M4680" s="3"/>
      <c r="N4680" s="3"/>
      <c r="O4680" s="3"/>
    </row>
    <row r="4681" spans="13:15" ht="15" customHeight="1">
      <c r="M4681" s="3"/>
      <c r="N4681" s="3"/>
      <c r="O4681" s="3"/>
    </row>
    <row r="4682" spans="13:15" ht="15" customHeight="1">
      <c r="M4682" s="3"/>
      <c r="N4682" s="3"/>
      <c r="O4682" s="3"/>
    </row>
    <row r="4683" spans="13:15" ht="15" customHeight="1">
      <c r="M4683" s="3"/>
      <c r="N4683" s="3"/>
      <c r="O4683" s="3"/>
    </row>
    <row r="4684" spans="13:15" ht="15" customHeight="1">
      <c r="M4684" s="3"/>
      <c r="N4684" s="3"/>
      <c r="O4684" s="3"/>
    </row>
    <row r="4685" spans="13:15" ht="15" customHeight="1">
      <c r="M4685" s="3"/>
      <c r="N4685" s="3"/>
      <c r="O4685" s="3"/>
    </row>
    <row r="4686" spans="13:15" ht="15" customHeight="1">
      <c r="M4686" s="3"/>
      <c r="N4686" s="3"/>
      <c r="O4686" s="3"/>
    </row>
    <row r="4687" spans="13:15" ht="15" customHeight="1">
      <c r="M4687" s="3"/>
      <c r="N4687" s="3"/>
      <c r="O4687" s="3"/>
    </row>
    <row r="4688" spans="13:15" ht="15" customHeight="1">
      <c r="M4688" s="3"/>
      <c r="N4688" s="3"/>
      <c r="O4688" s="3"/>
    </row>
    <row r="4689" spans="13:15" ht="15" customHeight="1">
      <c r="M4689" s="3"/>
      <c r="N4689" s="3"/>
      <c r="O4689" s="3"/>
    </row>
    <row r="4690" spans="13:15" ht="15" customHeight="1">
      <c r="M4690" s="3"/>
      <c r="N4690" s="3"/>
      <c r="O4690" s="3"/>
    </row>
    <row r="4691" spans="13:15" ht="15" customHeight="1">
      <c r="M4691" s="3"/>
      <c r="N4691" s="3"/>
      <c r="O4691" s="3"/>
    </row>
    <row r="4692" spans="13:15" ht="15" customHeight="1">
      <c r="M4692" s="3"/>
      <c r="N4692" s="3"/>
      <c r="O4692" s="3"/>
    </row>
    <row r="4693" spans="13:15" ht="15" customHeight="1">
      <c r="M4693" s="3"/>
      <c r="N4693" s="3"/>
      <c r="O4693" s="3"/>
    </row>
    <row r="4694" spans="13:15" ht="15" customHeight="1">
      <c r="M4694" s="3"/>
      <c r="N4694" s="3"/>
      <c r="O4694" s="3"/>
    </row>
    <row r="4695" spans="13:15" ht="15" customHeight="1">
      <c r="M4695" s="3"/>
      <c r="N4695" s="3"/>
      <c r="O4695" s="3"/>
    </row>
    <row r="4696" spans="13:15" ht="15" customHeight="1">
      <c r="M4696" s="3"/>
      <c r="N4696" s="3"/>
      <c r="O4696" s="3"/>
    </row>
    <row r="4697" spans="13:15" ht="15" customHeight="1">
      <c r="M4697" s="3"/>
      <c r="N4697" s="3"/>
      <c r="O4697" s="3"/>
    </row>
    <row r="4698" spans="13:15" ht="15" customHeight="1">
      <c r="M4698" s="3"/>
      <c r="N4698" s="3"/>
      <c r="O4698" s="3"/>
    </row>
    <row r="4699" spans="13:15" ht="15" customHeight="1">
      <c r="M4699" s="3"/>
      <c r="N4699" s="3"/>
      <c r="O4699" s="3"/>
    </row>
    <row r="4700" spans="13:15" ht="15" customHeight="1">
      <c r="M4700" s="3"/>
      <c r="N4700" s="3"/>
      <c r="O4700" s="3"/>
    </row>
    <row r="4701" spans="13:15" ht="15" customHeight="1">
      <c r="M4701" s="3"/>
      <c r="N4701" s="3"/>
      <c r="O4701" s="3"/>
    </row>
    <row r="4702" spans="13:15" ht="15" customHeight="1">
      <c r="M4702" s="3"/>
      <c r="N4702" s="3"/>
      <c r="O4702" s="3"/>
    </row>
    <row r="4703" spans="13:15" ht="15" customHeight="1">
      <c r="M4703" s="3"/>
      <c r="N4703" s="3"/>
      <c r="O4703" s="3"/>
    </row>
    <row r="4704" spans="13:15" ht="15" customHeight="1">
      <c r="M4704" s="3"/>
      <c r="N4704" s="3"/>
      <c r="O4704" s="3"/>
    </row>
    <row r="4705" spans="13:15" ht="15" customHeight="1">
      <c r="M4705" s="3"/>
      <c r="N4705" s="3"/>
      <c r="O4705" s="3"/>
    </row>
    <row r="4706" spans="13:15" ht="15" customHeight="1">
      <c r="M4706" s="3"/>
      <c r="N4706" s="3"/>
      <c r="O4706" s="3"/>
    </row>
    <row r="4707" spans="13:15" ht="15" customHeight="1">
      <c r="M4707" s="3"/>
      <c r="N4707" s="3"/>
      <c r="O4707" s="3"/>
    </row>
    <row r="4708" spans="13:15" ht="15" customHeight="1">
      <c r="M4708" s="3"/>
      <c r="N4708" s="3"/>
      <c r="O4708" s="3"/>
    </row>
    <row r="4709" spans="13:15" ht="15" customHeight="1">
      <c r="M4709" s="3"/>
      <c r="N4709" s="3"/>
      <c r="O4709" s="3"/>
    </row>
    <row r="4710" spans="13:15" ht="15" customHeight="1">
      <c r="M4710" s="3"/>
      <c r="N4710" s="3"/>
      <c r="O4710" s="3"/>
    </row>
    <row r="4711" spans="13:15" ht="15" customHeight="1">
      <c r="M4711" s="3"/>
      <c r="N4711" s="3"/>
      <c r="O4711" s="3"/>
    </row>
    <row r="4712" spans="13:15" ht="15" customHeight="1">
      <c r="M4712" s="3"/>
      <c r="N4712" s="3"/>
      <c r="O4712" s="3"/>
    </row>
    <row r="4713" spans="13:15" ht="15" customHeight="1">
      <c r="M4713" s="3"/>
      <c r="N4713" s="3"/>
      <c r="O4713" s="3"/>
    </row>
    <row r="4714" spans="13:15" ht="15" customHeight="1">
      <c r="M4714" s="3"/>
      <c r="N4714" s="3"/>
      <c r="O4714" s="3"/>
    </row>
    <row r="4715" spans="13:15" ht="15" customHeight="1">
      <c r="M4715" s="3"/>
      <c r="N4715" s="3"/>
      <c r="O4715" s="3"/>
    </row>
    <row r="4716" spans="13:15" ht="15" customHeight="1">
      <c r="M4716" s="3"/>
      <c r="N4716" s="3"/>
      <c r="O4716" s="3"/>
    </row>
    <row r="4717" spans="13:15" ht="15" customHeight="1">
      <c r="M4717" s="3"/>
      <c r="N4717" s="3"/>
      <c r="O4717" s="3"/>
    </row>
    <row r="4718" spans="13:15" ht="15" customHeight="1">
      <c r="M4718" s="3"/>
      <c r="N4718" s="3"/>
      <c r="O4718" s="3"/>
    </row>
    <row r="4719" spans="13:15" ht="15" customHeight="1">
      <c r="M4719" s="3"/>
      <c r="N4719" s="3"/>
      <c r="O4719" s="3"/>
    </row>
    <row r="4720" spans="13:15" ht="15" customHeight="1">
      <c r="M4720" s="3"/>
      <c r="N4720" s="3"/>
      <c r="O4720" s="3"/>
    </row>
    <row r="4721" spans="13:15" ht="15" customHeight="1">
      <c r="M4721" s="3"/>
      <c r="N4721" s="3"/>
      <c r="O4721" s="3"/>
    </row>
    <row r="4722" spans="13:15" ht="15" customHeight="1">
      <c r="M4722" s="3"/>
      <c r="N4722" s="3"/>
      <c r="O4722" s="3"/>
    </row>
    <row r="4723" spans="13:15" ht="15" customHeight="1">
      <c r="M4723" s="3"/>
      <c r="N4723" s="3"/>
      <c r="O4723" s="3"/>
    </row>
    <row r="4724" spans="13:15" ht="15" customHeight="1">
      <c r="M4724" s="3"/>
      <c r="N4724" s="3"/>
      <c r="O4724" s="3"/>
    </row>
    <row r="4725" spans="13:15" ht="15" customHeight="1">
      <c r="M4725" s="3"/>
      <c r="N4725" s="3"/>
      <c r="O4725" s="3"/>
    </row>
    <row r="4726" spans="13:15" ht="15" customHeight="1">
      <c r="M4726" s="3"/>
      <c r="N4726" s="3"/>
      <c r="O4726" s="3"/>
    </row>
    <row r="4727" spans="13:15" ht="15" customHeight="1">
      <c r="M4727" s="3"/>
      <c r="N4727" s="3"/>
      <c r="O4727" s="3"/>
    </row>
    <row r="4728" spans="13:15" ht="15" customHeight="1">
      <c r="M4728" s="3"/>
      <c r="N4728" s="3"/>
      <c r="O4728" s="3"/>
    </row>
    <row r="4729" spans="13:15" ht="15" customHeight="1">
      <c r="M4729" s="3"/>
      <c r="N4729" s="3"/>
      <c r="O4729" s="3"/>
    </row>
    <row r="4730" spans="13:15" ht="15" customHeight="1">
      <c r="M4730" s="3"/>
      <c r="N4730" s="3"/>
      <c r="O4730" s="3"/>
    </row>
    <row r="4731" spans="13:15" ht="15" customHeight="1">
      <c r="M4731" s="3"/>
      <c r="N4731" s="3"/>
      <c r="O4731" s="3"/>
    </row>
    <row r="4732" spans="13:15" ht="15" customHeight="1">
      <c r="M4732" s="3"/>
      <c r="N4732" s="3"/>
      <c r="O4732" s="3"/>
    </row>
    <row r="4733" spans="13:15" ht="15" customHeight="1">
      <c r="M4733" s="3"/>
      <c r="N4733" s="3"/>
      <c r="O4733" s="3"/>
    </row>
    <row r="4734" spans="13:15" ht="15" customHeight="1">
      <c r="M4734" s="3"/>
      <c r="N4734" s="3"/>
      <c r="O4734" s="3"/>
    </row>
    <row r="4735" spans="13:15" ht="15" customHeight="1">
      <c r="M4735" s="3"/>
      <c r="N4735" s="3"/>
      <c r="O4735" s="3"/>
    </row>
    <row r="4736" spans="13:15" ht="15" customHeight="1">
      <c r="M4736" s="3"/>
      <c r="N4736" s="3"/>
      <c r="O4736" s="3"/>
    </row>
    <row r="4737" spans="13:15" ht="15" customHeight="1">
      <c r="M4737" s="3"/>
      <c r="N4737" s="3"/>
      <c r="O4737" s="3"/>
    </row>
    <row r="4738" spans="13:15" ht="15" customHeight="1">
      <c r="M4738" s="3"/>
      <c r="N4738" s="3"/>
      <c r="O4738" s="3"/>
    </row>
    <row r="4739" spans="13:15" ht="15" customHeight="1">
      <c r="M4739" s="3"/>
      <c r="N4739" s="3"/>
      <c r="O4739" s="3"/>
    </row>
    <row r="4740" spans="13:15" ht="15" customHeight="1">
      <c r="M4740" s="3"/>
      <c r="N4740" s="3"/>
      <c r="O4740" s="3"/>
    </row>
    <row r="4741" spans="13:15" ht="15" customHeight="1">
      <c r="M4741" s="3"/>
      <c r="N4741" s="3"/>
      <c r="O4741" s="3"/>
    </row>
    <row r="4742" spans="13:15" ht="15" customHeight="1">
      <c r="M4742" s="3"/>
      <c r="N4742" s="3"/>
      <c r="O4742" s="3"/>
    </row>
    <row r="4743" spans="13:15" ht="15" customHeight="1">
      <c r="M4743" s="3"/>
      <c r="N4743" s="3"/>
      <c r="O4743" s="3"/>
    </row>
    <row r="4744" spans="13:15" ht="15" customHeight="1">
      <c r="M4744" s="3"/>
      <c r="N4744" s="3"/>
      <c r="O4744" s="3"/>
    </row>
    <row r="4745" spans="13:15" ht="15" customHeight="1">
      <c r="M4745" s="3"/>
      <c r="N4745" s="3"/>
      <c r="O4745" s="3"/>
    </row>
    <row r="4746" spans="13:15" ht="15" customHeight="1">
      <c r="M4746" s="3"/>
      <c r="N4746" s="3"/>
      <c r="O4746" s="3"/>
    </row>
    <row r="4747" spans="13:15" ht="15" customHeight="1">
      <c r="M4747" s="3"/>
      <c r="N4747" s="3"/>
      <c r="O4747" s="3"/>
    </row>
    <row r="4748" spans="13:15" ht="15" customHeight="1">
      <c r="M4748" s="3"/>
      <c r="N4748" s="3"/>
      <c r="O4748" s="3"/>
    </row>
    <row r="4749" spans="13:15" ht="15" customHeight="1">
      <c r="M4749" s="3"/>
      <c r="N4749" s="3"/>
      <c r="O4749" s="3"/>
    </row>
    <row r="4750" spans="13:15" ht="15" customHeight="1">
      <c r="M4750" s="3"/>
      <c r="N4750" s="3"/>
      <c r="O4750" s="3"/>
    </row>
    <row r="4751" spans="13:15" ht="15" customHeight="1">
      <c r="M4751" s="3"/>
      <c r="N4751" s="3"/>
      <c r="O4751" s="3"/>
    </row>
    <row r="4752" spans="13:15" ht="15" customHeight="1">
      <c r="M4752" s="3"/>
      <c r="N4752" s="3"/>
      <c r="O4752" s="3"/>
    </row>
    <row r="4753" spans="13:15" ht="15" customHeight="1">
      <c r="M4753" s="3"/>
      <c r="N4753" s="3"/>
      <c r="O4753" s="3"/>
    </row>
    <row r="4754" spans="13:15" ht="15" customHeight="1">
      <c r="M4754" s="3"/>
      <c r="N4754" s="3"/>
      <c r="O4754" s="3"/>
    </row>
    <row r="4755" spans="13:15" ht="15" customHeight="1">
      <c r="M4755" s="3"/>
      <c r="N4755" s="3"/>
      <c r="O4755" s="3"/>
    </row>
    <row r="4756" spans="13:15" ht="15" customHeight="1">
      <c r="M4756" s="3"/>
      <c r="N4756" s="3"/>
      <c r="O4756" s="3"/>
    </row>
    <row r="4757" spans="13:15" ht="15" customHeight="1">
      <c r="M4757" s="3"/>
      <c r="N4757" s="3"/>
      <c r="O4757" s="3"/>
    </row>
    <row r="4758" spans="13:15" ht="15" customHeight="1">
      <c r="M4758" s="3"/>
      <c r="N4758" s="3"/>
      <c r="O4758" s="3"/>
    </row>
    <row r="4759" spans="13:15" ht="15" customHeight="1">
      <c r="M4759" s="3"/>
      <c r="N4759" s="3"/>
      <c r="O4759" s="3"/>
    </row>
    <row r="4760" spans="13:15" ht="15" customHeight="1">
      <c r="M4760" s="3"/>
      <c r="N4760" s="3"/>
      <c r="O4760" s="3"/>
    </row>
    <row r="4761" spans="13:15" ht="15" customHeight="1">
      <c r="M4761" s="3"/>
      <c r="N4761" s="3"/>
      <c r="O4761" s="3"/>
    </row>
    <row r="4762" spans="13:15" ht="15" customHeight="1">
      <c r="M4762" s="3"/>
      <c r="N4762" s="3"/>
      <c r="O4762" s="3"/>
    </row>
    <row r="4763" spans="13:15" ht="15" customHeight="1">
      <c r="M4763" s="3"/>
      <c r="N4763" s="3"/>
      <c r="O4763" s="3"/>
    </row>
    <row r="4764" spans="13:15" ht="15" customHeight="1">
      <c r="M4764" s="3"/>
      <c r="N4764" s="3"/>
      <c r="O4764" s="3"/>
    </row>
    <row r="4765" spans="13:15" ht="15" customHeight="1">
      <c r="M4765" s="3"/>
      <c r="N4765" s="3"/>
      <c r="O4765" s="3"/>
    </row>
    <row r="4766" spans="13:15" ht="15" customHeight="1">
      <c r="M4766" s="3"/>
      <c r="N4766" s="3"/>
      <c r="O4766" s="3"/>
    </row>
    <row r="4767" spans="13:15" ht="15" customHeight="1">
      <c r="M4767" s="3"/>
      <c r="N4767" s="3"/>
      <c r="O4767" s="3"/>
    </row>
    <row r="4768" spans="13:15" ht="15" customHeight="1">
      <c r="M4768" s="3"/>
      <c r="N4768" s="3"/>
      <c r="O4768" s="3"/>
    </row>
    <row r="4769" spans="13:15" ht="15" customHeight="1">
      <c r="M4769" s="3"/>
      <c r="N4769" s="3"/>
      <c r="O4769" s="3"/>
    </row>
    <row r="4770" spans="13:15" ht="15" customHeight="1">
      <c r="M4770" s="3"/>
      <c r="N4770" s="3"/>
      <c r="O4770" s="3"/>
    </row>
    <row r="4771" spans="13:15" ht="15" customHeight="1">
      <c r="M4771" s="3"/>
      <c r="N4771" s="3"/>
      <c r="O4771" s="3"/>
    </row>
    <row r="4772" spans="13:15" ht="15" customHeight="1">
      <c r="M4772" s="3"/>
      <c r="N4772" s="3"/>
      <c r="O4772" s="3"/>
    </row>
    <row r="4773" spans="13:15" ht="15" customHeight="1">
      <c r="M4773" s="3"/>
      <c r="N4773" s="3"/>
      <c r="O4773" s="3"/>
    </row>
    <row r="4774" spans="13:15" ht="15" customHeight="1">
      <c r="M4774" s="3"/>
      <c r="N4774" s="3"/>
      <c r="O4774" s="3"/>
    </row>
    <row r="4775" spans="13:15" ht="15" customHeight="1">
      <c r="M4775" s="3"/>
      <c r="N4775" s="3"/>
      <c r="O4775" s="3"/>
    </row>
    <row r="4776" spans="13:15" ht="15" customHeight="1">
      <c r="M4776" s="3"/>
      <c r="N4776" s="3"/>
      <c r="O4776" s="3"/>
    </row>
    <row r="4777" spans="13:15" ht="15" customHeight="1">
      <c r="M4777" s="3"/>
      <c r="N4777" s="3"/>
      <c r="O4777" s="3"/>
    </row>
    <row r="4778" spans="13:15" ht="15" customHeight="1">
      <c r="M4778" s="3"/>
      <c r="N4778" s="3"/>
      <c r="O4778" s="3"/>
    </row>
    <row r="4779" spans="13:15" ht="15" customHeight="1">
      <c r="M4779" s="3"/>
      <c r="N4779" s="3"/>
      <c r="O4779" s="3"/>
    </row>
    <row r="4780" spans="13:15" ht="15" customHeight="1">
      <c r="M4780" s="3"/>
      <c r="N4780" s="3"/>
      <c r="O4780" s="3"/>
    </row>
    <row r="4781" spans="13:15" ht="15" customHeight="1">
      <c r="M4781" s="3"/>
      <c r="N4781" s="3"/>
      <c r="O4781" s="3"/>
    </row>
    <row r="4782" spans="13:15" ht="15" customHeight="1">
      <c r="M4782" s="3"/>
      <c r="N4782" s="3"/>
      <c r="O4782" s="3"/>
    </row>
    <row r="4783" spans="13:15" ht="15" customHeight="1">
      <c r="M4783" s="3"/>
      <c r="N4783" s="3"/>
      <c r="O4783" s="3"/>
    </row>
    <row r="4784" spans="13:15" ht="15" customHeight="1">
      <c r="M4784" s="3"/>
      <c r="N4784" s="3"/>
      <c r="O4784" s="3"/>
    </row>
    <row r="4785" spans="13:15" ht="15" customHeight="1">
      <c r="M4785" s="3"/>
      <c r="N4785" s="3"/>
      <c r="O4785" s="3"/>
    </row>
    <row r="4786" spans="13:15" ht="15" customHeight="1">
      <c r="M4786" s="3"/>
      <c r="N4786" s="3"/>
      <c r="O4786" s="3"/>
    </row>
    <row r="4787" spans="13:15" ht="15" customHeight="1">
      <c r="M4787" s="3"/>
      <c r="N4787" s="3"/>
      <c r="O4787" s="3"/>
    </row>
    <row r="4788" spans="13:15" ht="15" customHeight="1">
      <c r="M4788" s="3"/>
      <c r="N4788" s="3"/>
      <c r="O4788" s="3"/>
    </row>
    <row r="4789" spans="13:15" ht="15" customHeight="1">
      <c r="M4789" s="3"/>
      <c r="N4789" s="3"/>
      <c r="O4789" s="3"/>
    </row>
    <row r="4790" spans="13:15" ht="15" customHeight="1">
      <c r="M4790" s="3"/>
      <c r="N4790" s="3"/>
      <c r="O4790" s="3"/>
    </row>
    <row r="4791" spans="13:15" ht="15" customHeight="1">
      <c r="M4791" s="3"/>
      <c r="N4791" s="3"/>
      <c r="O4791" s="3"/>
    </row>
    <row r="4792" spans="13:15" ht="15" customHeight="1">
      <c r="M4792" s="3"/>
      <c r="N4792" s="3"/>
      <c r="O4792" s="3"/>
    </row>
    <row r="4793" spans="13:15" ht="15" customHeight="1">
      <c r="M4793" s="3"/>
      <c r="N4793" s="3"/>
      <c r="O4793" s="3"/>
    </row>
    <row r="4794" spans="13:15" ht="15" customHeight="1">
      <c r="M4794" s="3"/>
      <c r="N4794" s="3"/>
      <c r="O4794" s="3"/>
    </row>
    <row r="4795" spans="13:15" ht="15" customHeight="1">
      <c r="M4795" s="3"/>
      <c r="N4795" s="3"/>
      <c r="O4795" s="3"/>
    </row>
    <row r="4796" spans="13:15" ht="15" customHeight="1">
      <c r="M4796" s="3"/>
      <c r="N4796" s="3"/>
      <c r="O4796" s="3"/>
    </row>
    <row r="4797" spans="13:15" ht="15" customHeight="1">
      <c r="M4797" s="3"/>
      <c r="N4797" s="3"/>
      <c r="O4797" s="3"/>
    </row>
    <row r="4798" spans="13:15" ht="15" customHeight="1">
      <c r="M4798" s="3"/>
      <c r="N4798" s="3"/>
      <c r="O4798" s="3"/>
    </row>
    <row r="4799" spans="13:15" ht="15" customHeight="1">
      <c r="M4799" s="3"/>
      <c r="N4799" s="3"/>
      <c r="O4799" s="3"/>
    </row>
    <row r="4800" spans="13:15" ht="15" customHeight="1">
      <c r="M4800" s="3"/>
      <c r="N4800" s="3"/>
      <c r="O4800" s="3"/>
    </row>
    <row r="4801" spans="13:15" ht="15" customHeight="1">
      <c r="M4801" s="3"/>
      <c r="N4801" s="3"/>
      <c r="O4801" s="3"/>
    </row>
    <row r="4802" spans="13:15" ht="15" customHeight="1">
      <c r="M4802" s="3"/>
      <c r="N4802" s="3"/>
      <c r="O4802" s="3"/>
    </row>
    <row r="4803" spans="13:15" ht="15" customHeight="1">
      <c r="M4803" s="3"/>
      <c r="N4803" s="3"/>
      <c r="O4803" s="3"/>
    </row>
    <row r="4804" spans="13:15" ht="15" customHeight="1">
      <c r="M4804" s="3"/>
      <c r="N4804" s="3"/>
      <c r="O4804" s="3"/>
    </row>
    <row r="4805" spans="13:15" ht="15" customHeight="1">
      <c r="M4805" s="3"/>
      <c r="N4805" s="3"/>
      <c r="O4805" s="3"/>
    </row>
    <row r="4806" spans="13:15" ht="15" customHeight="1">
      <c r="M4806" s="3"/>
      <c r="N4806" s="3"/>
      <c r="O4806" s="3"/>
    </row>
    <row r="4807" spans="13:15" ht="15" customHeight="1">
      <c r="M4807" s="3"/>
      <c r="N4807" s="3"/>
      <c r="O4807" s="3"/>
    </row>
    <row r="4808" spans="13:15" ht="15" customHeight="1">
      <c r="M4808" s="3"/>
      <c r="N4808" s="3"/>
      <c r="O4808" s="3"/>
    </row>
    <row r="4809" spans="13:15" ht="15" customHeight="1">
      <c r="M4809" s="3"/>
      <c r="N4809" s="3"/>
      <c r="O4809" s="3"/>
    </row>
    <row r="4810" spans="13:15" ht="15" customHeight="1">
      <c r="M4810" s="3"/>
      <c r="N4810" s="3"/>
      <c r="O4810" s="3"/>
    </row>
    <row r="4811" spans="13:15" ht="15" customHeight="1">
      <c r="M4811" s="3"/>
      <c r="N4811" s="3"/>
      <c r="O4811" s="3"/>
    </row>
    <row r="4812" spans="13:15" ht="15" customHeight="1">
      <c r="M4812" s="3"/>
      <c r="N4812" s="3"/>
      <c r="O4812" s="3"/>
    </row>
    <row r="4813" spans="13:15" ht="15" customHeight="1">
      <c r="M4813" s="3"/>
      <c r="N4813" s="3"/>
      <c r="O4813" s="3"/>
    </row>
    <row r="4814" spans="13:15" ht="15" customHeight="1">
      <c r="M4814" s="3"/>
      <c r="N4814" s="3"/>
      <c r="O4814" s="3"/>
    </row>
    <row r="4815" spans="13:15" ht="15" customHeight="1">
      <c r="M4815" s="3"/>
      <c r="N4815" s="3"/>
      <c r="O4815" s="3"/>
    </row>
    <row r="4816" spans="13:15" ht="15" customHeight="1">
      <c r="M4816" s="3"/>
      <c r="N4816" s="3"/>
      <c r="O4816" s="3"/>
    </row>
    <row r="4817" spans="13:15" ht="15" customHeight="1">
      <c r="M4817" s="3"/>
      <c r="N4817" s="3"/>
      <c r="O4817" s="3"/>
    </row>
    <row r="4818" spans="13:15" ht="15" customHeight="1">
      <c r="M4818" s="3"/>
      <c r="N4818" s="3"/>
      <c r="O4818" s="3"/>
    </row>
    <row r="4819" spans="13:15" ht="15" customHeight="1">
      <c r="M4819" s="3"/>
      <c r="N4819" s="3"/>
      <c r="O4819" s="3"/>
    </row>
    <row r="4820" spans="13:15" ht="15" customHeight="1">
      <c r="M4820" s="3"/>
      <c r="N4820" s="3"/>
      <c r="O4820" s="3"/>
    </row>
    <row r="4821" spans="13:15" ht="15" customHeight="1">
      <c r="M4821" s="3"/>
      <c r="N4821" s="3"/>
      <c r="O4821" s="3"/>
    </row>
    <row r="4822" spans="13:15" ht="15" customHeight="1">
      <c r="M4822" s="3"/>
      <c r="N4822" s="3"/>
      <c r="O4822" s="3"/>
    </row>
    <row r="4823" spans="13:15" ht="15" customHeight="1">
      <c r="M4823" s="3"/>
      <c r="N4823" s="3"/>
      <c r="O4823" s="3"/>
    </row>
    <row r="4824" spans="13:15" ht="15" customHeight="1">
      <c r="M4824" s="3"/>
      <c r="N4824" s="3"/>
      <c r="O4824" s="3"/>
    </row>
    <row r="4825" spans="13:15" ht="15" customHeight="1">
      <c r="M4825" s="3"/>
      <c r="N4825" s="3"/>
      <c r="O4825" s="3"/>
    </row>
    <row r="4826" spans="13:15" ht="15" customHeight="1">
      <c r="M4826" s="3"/>
      <c r="N4826" s="3"/>
      <c r="O4826" s="3"/>
    </row>
    <row r="4827" spans="13:15" ht="15" customHeight="1">
      <c r="M4827" s="3"/>
      <c r="N4827" s="3"/>
      <c r="O4827" s="3"/>
    </row>
    <row r="4828" spans="13:15" ht="15" customHeight="1">
      <c r="M4828" s="3"/>
      <c r="N4828" s="3"/>
      <c r="O4828" s="3"/>
    </row>
    <row r="4829" spans="13:15" ht="15" customHeight="1">
      <c r="M4829" s="3"/>
      <c r="N4829" s="3"/>
      <c r="O4829" s="3"/>
    </row>
    <row r="4830" spans="13:15" ht="15" customHeight="1">
      <c r="M4830" s="3"/>
      <c r="N4830" s="3"/>
      <c r="O4830" s="3"/>
    </row>
    <row r="4831" spans="13:15" ht="15" customHeight="1">
      <c r="M4831" s="3"/>
      <c r="N4831" s="3"/>
      <c r="O4831" s="3"/>
    </row>
    <row r="4832" spans="13:15" ht="15" customHeight="1">
      <c r="M4832" s="3"/>
      <c r="N4832" s="3"/>
      <c r="O4832" s="3"/>
    </row>
    <row r="4833" spans="13:15" ht="15" customHeight="1">
      <c r="M4833" s="3"/>
      <c r="N4833" s="3"/>
      <c r="O4833" s="3"/>
    </row>
    <row r="4834" spans="13:15" ht="15" customHeight="1">
      <c r="M4834" s="3"/>
      <c r="N4834" s="3"/>
      <c r="O4834" s="3"/>
    </row>
    <row r="4835" spans="13:15" ht="15" customHeight="1">
      <c r="M4835" s="3"/>
      <c r="N4835" s="3"/>
      <c r="O4835" s="3"/>
    </row>
    <row r="4836" spans="13:15" ht="15" customHeight="1">
      <c r="M4836" s="3"/>
      <c r="N4836" s="3"/>
      <c r="O4836" s="3"/>
    </row>
    <row r="4837" spans="13:15" ht="15" customHeight="1">
      <c r="M4837" s="3"/>
      <c r="N4837" s="3"/>
      <c r="O4837" s="3"/>
    </row>
    <row r="4838" spans="13:15" ht="15" customHeight="1">
      <c r="M4838" s="3"/>
      <c r="N4838" s="3"/>
      <c r="O4838" s="3"/>
    </row>
    <row r="4839" spans="13:15" ht="15" customHeight="1">
      <c r="M4839" s="3"/>
      <c r="N4839" s="3"/>
      <c r="O4839" s="3"/>
    </row>
    <row r="4840" spans="13:15" ht="15" customHeight="1">
      <c r="M4840" s="3"/>
      <c r="N4840" s="3"/>
      <c r="O4840" s="3"/>
    </row>
    <row r="4841" spans="13:15" ht="15" customHeight="1">
      <c r="M4841" s="3"/>
      <c r="N4841" s="3"/>
      <c r="O4841" s="3"/>
    </row>
    <row r="4842" spans="13:15" ht="15" customHeight="1">
      <c r="M4842" s="3"/>
      <c r="N4842" s="3"/>
      <c r="O4842" s="3"/>
    </row>
    <row r="4843" spans="13:15" ht="15" customHeight="1">
      <c r="M4843" s="3"/>
      <c r="N4843" s="3"/>
      <c r="O4843" s="3"/>
    </row>
    <row r="4844" spans="13:15" ht="15" customHeight="1">
      <c r="M4844" s="3"/>
      <c r="N4844" s="3"/>
      <c r="O4844" s="3"/>
    </row>
    <row r="4845" spans="13:15" ht="15" customHeight="1">
      <c r="M4845" s="3"/>
      <c r="N4845" s="3"/>
      <c r="O4845" s="3"/>
    </row>
    <row r="4846" spans="13:15" ht="15" customHeight="1">
      <c r="M4846" s="3"/>
      <c r="N4846" s="3"/>
      <c r="O4846" s="3"/>
    </row>
    <row r="4847" spans="13:15" ht="15" customHeight="1">
      <c r="M4847" s="3"/>
      <c r="N4847" s="3"/>
      <c r="O4847" s="3"/>
    </row>
    <row r="4848" spans="13:15" ht="15" customHeight="1">
      <c r="M4848" s="3"/>
      <c r="N4848" s="3"/>
      <c r="O4848" s="3"/>
    </row>
    <row r="4849" spans="13:15" ht="15" customHeight="1">
      <c r="M4849" s="3"/>
      <c r="N4849" s="3"/>
      <c r="O4849" s="3"/>
    </row>
    <row r="4850" spans="13:15" ht="15" customHeight="1">
      <c r="M4850" s="3"/>
      <c r="N4850" s="3"/>
      <c r="O4850" s="3"/>
    </row>
    <row r="4851" spans="13:15" ht="15" customHeight="1">
      <c r="M4851" s="3"/>
      <c r="N4851" s="3"/>
      <c r="O4851" s="3"/>
    </row>
    <row r="4852" spans="13:15" ht="15" customHeight="1">
      <c r="M4852" s="3"/>
      <c r="N4852" s="3"/>
      <c r="O4852" s="3"/>
    </row>
    <row r="4853" spans="13:15" ht="15" customHeight="1">
      <c r="M4853" s="3"/>
      <c r="N4853" s="3"/>
      <c r="O4853" s="3"/>
    </row>
    <row r="4854" spans="13:15" ht="15" customHeight="1">
      <c r="M4854" s="3"/>
      <c r="N4854" s="3"/>
      <c r="O4854" s="3"/>
    </row>
    <row r="4855" spans="13:15" ht="15" customHeight="1">
      <c r="M4855" s="3"/>
      <c r="N4855" s="3"/>
      <c r="O4855" s="3"/>
    </row>
    <row r="4856" spans="13:15" ht="15" customHeight="1">
      <c r="M4856" s="3"/>
      <c r="N4856" s="3"/>
      <c r="O4856" s="3"/>
    </row>
    <row r="4857" spans="13:15" ht="15" customHeight="1">
      <c r="M4857" s="3"/>
      <c r="N4857" s="3"/>
      <c r="O4857" s="3"/>
    </row>
    <row r="4858" spans="13:15" ht="15" customHeight="1">
      <c r="M4858" s="3"/>
      <c r="N4858" s="3"/>
      <c r="O4858" s="3"/>
    </row>
    <row r="4859" spans="13:15" ht="15" customHeight="1">
      <c r="M4859" s="3"/>
      <c r="N4859" s="3"/>
      <c r="O4859" s="3"/>
    </row>
    <row r="4860" spans="13:15" ht="15" customHeight="1">
      <c r="M4860" s="3"/>
      <c r="N4860" s="3"/>
      <c r="O4860" s="3"/>
    </row>
    <row r="4861" spans="13:15" ht="15" customHeight="1">
      <c r="M4861" s="3"/>
      <c r="N4861" s="3"/>
      <c r="O4861" s="3"/>
    </row>
    <row r="4862" spans="13:15" ht="15" customHeight="1">
      <c r="M4862" s="3"/>
      <c r="N4862" s="3"/>
      <c r="O4862" s="3"/>
    </row>
    <row r="4863" spans="13:15" ht="15" customHeight="1">
      <c r="M4863" s="3"/>
      <c r="N4863" s="3"/>
      <c r="O4863" s="3"/>
    </row>
    <row r="4864" spans="13:15" ht="15" customHeight="1">
      <c r="M4864" s="3"/>
      <c r="N4864" s="3"/>
      <c r="O4864" s="3"/>
    </row>
    <row r="4865" spans="13:15" ht="15" customHeight="1">
      <c r="M4865" s="3"/>
      <c r="N4865" s="3"/>
      <c r="O4865" s="3"/>
    </row>
    <row r="4866" spans="13:15" ht="15" customHeight="1">
      <c r="M4866" s="3"/>
      <c r="N4866" s="3"/>
      <c r="O4866" s="3"/>
    </row>
    <row r="4867" spans="13:15" ht="15" customHeight="1">
      <c r="M4867" s="3"/>
      <c r="N4867" s="3"/>
      <c r="O4867" s="3"/>
    </row>
    <row r="4868" spans="13:15" ht="15" customHeight="1">
      <c r="M4868" s="3"/>
      <c r="N4868" s="3"/>
      <c r="O4868" s="3"/>
    </row>
    <row r="4869" spans="13:15" ht="15" customHeight="1">
      <c r="M4869" s="3"/>
      <c r="N4869" s="3"/>
      <c r="O4869" s="3"/>
    </row>
    <row r="4870" spans="13:15" ht="15" customHeight="1">
      <c r="M4870" s="3"/>
      <c r="N4870" s="3"/>
      <c r="O4870" s="3"/>
    </row>
    <row r="4871" spans="13:15" ht="15" customHeight="1">
      <c r="M4871" s="3"/>
      <c r="N4871" s="3"/>
      <c r="O4871" s="3"/>
    </row>
    <row r="4872" spans="13:15" ht="15" customHeight="1">
      <c r="M4872" s="3"/>
      <c r="N4872" s="3"/>
      <c r="O4872" s="3"/>
    </row>
    <row r="4873" spans="13:15" ht="15" customHeight="1">
      <c r="M4873" s="3"/>
      <c r="N4873" s="3"/>
      <c r="O4873" s="3"/>
    </row>
    <row r="4874" spans="13:15" ht="15" customHeight="1">
      <c r="M4874" s="3"/>
      <c r="N4874" s="3"/>
      <c r="O4874" s="3"/>
    </row>
    <row r="4875" spans="13:15" ht="15" customHeight="1">
      <c r="M4875" s="3"/>
      <c r="N4875" s="3"/>
      <c r="O4875" s="3"/>
    </row>
    <row r="4876" spans="13:15" ht="15" customHeight="1">
      <c r="M4876" s="3"/>
      <c r="N4876" s="3"/>
      <c r="O4876" s="3"/>
    </row>
    <row r="4877" spans="13:15" ht="15" customHeight="1">
      <c r="M4877" s="3"/>
      <c r="N4877" s="3"/>
      <c r="O4877" s="3"/>
    </row>
    <row r="4878" spans="13:15" ht="15" customHeight="1">
      <c r="M4878" s="3"/>
      <c r="N4878" s="3"/>
      <c r="O4878" s="3"/>
    </row>
    <row r="4879" spans="13:15" ht="15" customHeight="1">
      <c r="M4879" s="3"/>
      <c r="N4879" s="3"/>
      <c r="O4879" s="3"/>
    </row>
    <row r="4880" spans="13:15" ht="15" customHeight="1">
      <c r="M4880" s="3"/>
      <c r="N4880" s="3"/>
      <c r="O4880" s="3"/>
    </row>
    <row r="4881" spans="13:15" ht="15" customHeight="1">
      <c r="M4881" s="3"/>
      <c r="N4881" s="3"/>
      <c r="O4881" s="3"/>
    </row>
    <row r="4882" spans="13:15" ht="15" customHeight="1">
      <c r="M4882" s="3"/>
      <c r="N4882" s="3"/>
      <c r="O4882" s="3"/>
    </row>
    <row r="4883" spans="13:15" ht="15" customHeight="1">
      <c r="M4883" s="3"/>
      <c r="N4883" s="3"/>
      <c r="O4883" s="3"/>
    </row>
    <row r="4884" spans="13:15" ht="15" customHeight="1">
      <c r="M4884" s="3"/>
      <c r="N4884" s="3"/>
      <c r="O4884" s="3"/>
    </row>
    <row r="4885" spans="13:15" ht="15" customHeight="1">
      <c r="M4885" s="3"/>
      <c r="N4885" s="3"/>
      <c r="O4885" s="3"/>
    </row>
    <row r="4886" spans="13:15" ht="15" customHeight="1">
      <c r="M4886" s="3"/>
      <c r="N4886" s="3"/>
      <c r="O4886" s="3"/>
    </row>
    <row r="4887" spans="13:15" ht="15" customHeight="1">
      <c r="M4887" s="3"/>
      <c r="N4887" s="3"/>
      <c r="O4887" s="3"/>
    </row>
    <row r="4888" spans="13:15" ht="15" customHeight="1">
      <c r="M4888" s="3"/>
      <c r="N4888" s="3"/>
      <c r="O4888" s="3"/>
    </row>
    <row r="4889" spans="13:15" ht="15" customHeight="1">
      <c r="M4889" s="3"/>
      <c r="N4889" s="3"/>
      <c r="O4889" s="3"/>
    </row>
    <row r="4890" spans="13:15" ht="15" customHeight="1">
      <c r="M4890" s="3"/>
      <c r="N4890" s="3"/>
      <c r="O4890" s="3"/>
    </row>
    <row r="4891" spans="13:15" ht="15" customHeight="1">
      <c r="M4891" s="3"/>
      <c r="N4891" s="3"/>
      <c r="O4891" s="3"/>
    </row>
    <row r="4892" spans="13:15" ht="15" customHeight="1">
      <c r="M4892" s="3"/>
      <c r="N4892" s="3"/>
      <c r="O4892" s="3"/>
    </row>
    <row r="4893" spans="13:15" ht="15" customHeight="1">
      <c r="M4893" s="3"/>
      <c r="N4893" s="3"/>
      <c r="O4893" s="3"/>
    </row>
    <row r="4894" spans="13:15" ht="15" customHeight="1">
      <c r="M4894" s="3"/>
      <c r="N4894" s="3"/>
      <c r="O4894" s="3"/>
    </row>
    <row r="4895" spans="13:15" ht="15" customHeight="1">
      <c r="M4895" s="3"/>
      <c r="N4895" s="3"/>
      <c r="O4895" s="3"/>
    </row>
    <row r="4896" spans="13:15" ht="15" customHeight="1">
      <c r="M4896" s="3"/>
      <c r="N4896" s="3"/>
      <c r="O4896" s="3"/>
    </row>
    <row r="4897" spans="13:15" ht="15" customHeight="1">
      <c r="M4897" s="3"/>
      <c r="N4897" s="3"/>
      <c r="O4897" s="3"/>
    </row>
    <row r="4898" spans="13:15" ht="15" customHeight="1">
      <c r="M4898" s="3"/>
      <c r="N4898" s="3"/>
      <c r="O4898" s="3"/>
    </row>
    <row r="4899" spans="13:15" ht="15" customHeight="1">
      <c r="M4899" s="3"/>
      <c r="N4899" s="3"/>
      <c r="O4899" s="3"/>
    </row>
    <row r="4900" spans="13:15" ht="15" customHeight="1">
      <c r="M4900" s="3"/>
      <c r="N4900" s="3"/>
      <c r="O4900" s="3"/>
    </row>
    <row r="4901" spans="13:15" ht="15" customHeight="1">
      <c r="M4901" s="3"/>
      <c r="N4901" s="3"/>
      <c r="O4901" s="3"/>
    </row>
    <row r="4902" spans="13:15" ht="15" customHeight="1">
      <c r="M4902" s="3"/>
      <c r="N4902" s="3"/>
      <c r="O4902" s="3"/>
    </row>
    <row r="4903" spans="13:15" ht="15" customHeight="1">
      <c r="M4903" s="3"/>
      <c r="N4903" s="3"/>
      <c r="O4903" s="3"/>
    </row>
    <row r="4904" spans="13:15" ht="15" customHeight="1">
      <c r="M4904" s="3"/>
      <c r="N4904" s="3"/>
      <c r="O4904" s="3"/>
    </row>
    <row r="4905" spans="13:15" ht="15" customHeight="1">
      <c r="M4905" s="3"/>
      <c r="N4905" s="3"/>
      <c r="O4905" s="3"/>
    </row>
    <row r="4906" spans="13:15" ht="15" customHeight="1">
      <c r="M4906" s="3"/>
      <c r="N4906" s="3"/>
      <c r="O4906" s="3"/>
    </row>
    <row r="4907" spans="13:15" ht="15" customHeight="1">
      <c r="M4907" s="3"/>
      <c r="N4907" s="3"/>
      <c r="O4907" s="3"/>
    </row>
    <row r="4908" spans="13:15" ht="15" customHeight="1">
      <c r="M4908" s="3"/>
      <c r="N4908" s="3"/>
      <c r="O4908" s="3"/>
    </row>
    <row r="4909" spans="13:15" ht="15" customHeight="1">
      <c r="M4909" s="3"/>
      <c r="N4909" s="3"/>
      <c r="O4909" s="3"/>
    </row>
    <row r="4910" spans="13:15" ht="15" customHeight="1">
      <c r="M4910" s="3"/>
      <c r="N4910" s="3"/>
      <c r="O4910" s="3"/>
    </row>
    <row r="4911" spans="13:15" ht="15" customHeight="1">
      <c r="M4911" s="3"/>
      <c r="N4911" s="3"/>
      <c r="O4911" s="3"/>
    </row>
    <row r="4912" spans="13:15" ht="15" customHeight="1">
      <c r="M4912" s="3"/>
      <c r="N4912" s="3"/>
      <c r="O4912" s="3"/>
    </row>
    <row r="4913" spans="13:15" ht="15" customHeight="1">
      <c r="M4913" s="3"/>
      <c r="N4913" s="3"/>
      <c r="O4913" s="3"/>
    </row>
    <row r="4914" spans="13:15" ht="15" customHeight="1">
      <c r="M4914" s="3"/>
      <c r="N4914" s="3"/>
      <c r="O4914" s="3"/>
    </row>
    <row r="4915" spans="13:15" ht="15" customHeight="1">
      <c r="M4915" s="3"/>
      <c r="N4915" s="3"/>
      <c r="O4915" s="3"/>
    </row>
    <row r="4916" spans="13:15" ht="15" customHeight="1">
      <c r="M4916" s="3"/>
      <c r="N4916" s="3"/>
      <c r="O4916" s="3"/>
    </row>
    <row r="4917" spans="13:15" ht="15" customHeight="1">
      <c r="M4917" s="3"/>
      <c r="N4917" s="3"/>
      <c r="O4917" s="3"/>
    </row>
    <row r="4918" spans="13:15" ht="15" customHeight="1">
      <c r="M4918" s="3"/>
      <c r="N4918" s="3"/>
      <c r="O4918" s="3"/>
    </row>
    <row r="4919" spans="13:15" ht="15" customHeight="1">
      <c r="M4919" s="3"/>
      <c r="N4919" s="3"/>
      <c r="O4919" s="3"/>
    </row>
    <row r="4920" spans="13:15" ht="15" customHeight="1">
      <c r="M4920" s="3"/>
      <c r="N4920" s="3"/>
      <c r="O4920" s="3"/>
    </row>
    <row r="4921" spans="13:15" ht="15" customHeight="1">
      <c r="M4921" s="3"/>
      <c r="N4921" s="3"/>
      <c r="O4921" s="3"/>
    </row>
    <row r="4922" spans="13:15" ht="15" customHeight="1">
      <c r="M4922" s="3"/>
      <c r="N4922" s="3"/>
      <c r="O4922" s="3"/>
    </row>
    <row r="4923" spans="13:15" ht="15" customHeight="1">
      <c r="M4923" s="3"/>
      <c r="N4923" s="3"/>
      <c r="O4923" s="3"/>
    </row>
    <row r="4924" spans="13:15" ht="15" customHeight="1">
      <c r="M4924" s="3"/>
      <c r="N4924" s="3"/>
      <c r="O4924" s="3"/>
    </row>
    <row r="4925" spans="13:15" ht="15" customHeight="1">
      <c r="M4925" s="3"/>
      <c r="N4925" s="3"/>
      <c r="O4925" s="3"/>
    </row>
    <row r="4926" spans="13:15" ht="15" customHeight="1">
      <c r="M4926" s="3"/>
      <c r="N4926" s="3"/>
      <c r="O4926" s="3"/>
    </row>
    <row r="4927" spans="13:15" ht="15" customHeight="1">
      <c r="M4927" s="3"/>
      <c r="N4927" s="3"/>
      <c r="O4927" s="3"/>
    </row>
    <row r="4928" spans="13:15" ht="15" customHeight="1">
      <c r="M4928" s="3"/>
      <c r="N4928" s="3"/>
      <c r="O4928" s="3"/>
    </row>
    <row r="4929" spans="13:15" ht="15" customHeight="1">
      <c r="M4929" s="3"/>
      <c r="N4929" s="3"/>
      <c r="O4929" s="3"/>
    </row>
    <row r="4930" spans="13:15" ht="15" customHeight="1">
      <c r="M4930" s="3"/>
      <c r="N4930" s="3"/>
      <c r="O4930" s="3"/>
    </row>
    <row r="4931" spans="13:15" ht="15" customHeight="1">
      <c r="M4931" s="3"/>
      <c r="N4931" s="3"/>
      <c r="O4931" s="3"/>
    </row>
    <row r="4932" spans="13:15" ht="15" customHeight="1">
      <c r="M4932" s="3"/>
      <c r="N4932" s="3"/>
      <c r="O4932" s="3"/>
    </row>
    <row r="4933" spans="13:15" ht="15" customHeight="1">
      <c r="M4933" s="3"/>
      <c r="N4933" s="3"/>
      <c r="O4933" s="3"/>
    </row>
    <row r="4934" spans="13:15" ht="15" customHeight="1">
      <c r="M4934" s="3"/>
      <c r="N4934" s="3"/>
      <c r="O4934" s="3"/>
    </row>
    <row r="4935" spans="13:15" ht="15" customHeight="1">
      <c r="M4935" s="3"/>
      <c r="N4935" s="3"/>
      <c r="O4935" s="3"/>
    </row>
    <row r="4936" spans="13:15" ht="15" customHeight="1">
      <c r="M4936" s="3"/>
      <c r="N4936" s="3"/>
      <c r="O4936" s="3"/>
    </row>
    <row r="4937" spans="13:15" ht="15" customHeight="1">
      <c r="M4937" s="3"/>
      <c r="N4937" s="3"/>
      <c r="O4937" s="3"/>
    </row>
    <row r="4938" spans="13:15" ht="15" customHeight="1">
      <c r="M4938" s="3"/>
      <c r="N4938" s="3"/>
      <c r="O4938" s="3"/>
    </row>
    <row r="4939" spans="13:15" ht="15" customHeight="1">
      <c r="M4939" s="3"/>
      <c r="N4939" s="3"/>
      <c r="O4939" s="3"/>
    </row>
    <row r="4940" spans="13:15" ht="15" customHeight="1">
      <c r="M4940" s="3"/>
      <c r="N4940" s="3"/>
      <c r="O4940" s="3"/>
    </row>
    <row r="4941" spans="13:15" ht="15" customHeight="1">
      <c r="M4941" s="3"/>
      <c r="N4941" s="3"/>
      <c r="O4941" s="3"/>
    </row>
    <row r="4942" spans="13:15" ht="15" customHeight="1">
      <c r="M4942" s="3"/>
      <c r="N4942" s="3"/>
      <c r="O4942" s="3"/>
    </row>
    <row r="4943" spans="13:15" ht="15" customHeight="1">
      <c r="M4943" s="3"/>
      <c r="N4943" s="3"/>
      <c r="O4943" s="3"/>
    </row>
    <row r="4944" spans="13:15" ht="15" customHeight="1">
      <c r="M4944" s="3"/>
      <c r="N4944" s="3"/>
      <c r="O4944" s="3"/>
    </row>
    <row r="4945" spans="13:15" ht="15" customHeight="1">
      <c r="M4945" s="3"/>
      <c r="N4945" s="3"/>
      <c r="O4945" s="3"/>
    </row>
    <row r="4946" spans="13:15" ht="15" customHeight="1">
      <c r="M4946" s="3"/>
      <c r="N4946" s="3"/>
      <c r="O4946" s="3"/>
    </row>
    <row r="4947" spans="13:15" ht="15" customHeight="1">
      <c r="M4947" s="3"/>
      <c r="N4947" s="3"/>
      <c r="O4947" s="3"/>
    </row>
    <row r="4948" spans="13:15" ht="15" customHeight="1">
      <c r="M4948" s="3"/>
      <c r="N4948" s="3"/>
      <c r="O4948" s="3"/>
    </row>
    <row r="4949" spans="13:15" ht="15" customHeight="1">
      <c r="M4949" s="3"/>
      <c r="N4949" s="3"/>
      <c r="O4949" s="3"/>
    </row>
    <row r="4950" spans="13:15" ht="15" customHeight="1">
      <c r="M4950" s="3"/>
      <c r="N4950" s="3"/>
      <c r="O4950" s="3"/>
    </row>
    <row r="4951" spans="13:15" ht="15" customHeight="1">
      <c r="M4951" s="3"/>
      <c r="N4951" s="3"/>
      <c r="O4951" s="3"/>
    </row>
    <row r="4952" spans="13:15" ht="15" customHeight="1">
      <c r="M4952" s="3"/>
      <c r="N4952" s="3"/>
      <c r="O4952" s="3"/>
    </row>
    <row r="4953" spans="13:15" ht="15" customHeight="1">
      <c r="M4953" s="3"/>
      <c r="N4953" s="3"/>
      <c r="O4953" s="3"/>
    </row>
    <row r="4954" spans="13:15" ht="15" customHeight="1">
      <c r="M4954" s="3"/>
      <c r="N4954" s="3"/>
      <c r="O4954" s="3"/>
    </row>
    <row r="4955" spans="13:15" ht="15" customHeight="1">
      <c r="M4955" s="3"/>
      <c r="N4955" s="3"/>
      <c r="O4955" s="3"/>
    </row>
    <row r="4956" spans="13:15" ht="15" customHeight="1">
      <c r="M4956" s="3"/>
      <c r="N4956" s="3"/>
      <c r="O4956" s="3"/>
    </row>
    <row r="4957" spans="13:15" ht="15" customHeight="1">
      <c r="M4957" s="3"/>
      <c r="N4957" s="3"/>
      <c r="O4957" s="3"/>
    </row>
    <row r="4958" spans="13:15" ht="15" customHeight="1">
      <c r="M4958" s="3"/>
      <c r="N4958" s="3"/>
      <c r="O4958" s="3"/>
    </row>
    <row r="4959" spans="13:15" ht="15" customHeight="1">
      <c r="M4959" s="3"/>
      <c r="N4959" s="3"/>
      <c r="O4959" s="3"/>
    </row>
    <row r="4960" spans="13:15" ht="15" customHeight="1">
      <c r="M4960" s="3"/>
      <c r="N4960" s="3"/>
      <c r="O4960" s="3"/>
    </row>
    <row r="4961" spans="13:15" ht="15" customHeight="1">
      <c r="M4961" s="3"/>
      <c r="N4961" s="3"/>
      <c r="O4961" s="3"/>
    </row>
    <row r="4962" spans="13:15" ht="15" customHeight="1">
      <c r="M4962" s="3"/>
      <c r="N4962" s="3"/>
      <c r="O4962" s="3"/>
    </row>
    <row r="4963" spans="13:15" ht="15" customHeight="1">
      <c r="M4963" s="3"/>
      <c r="N4963" s="3"/>
      <c r="O4963" s="3"/>
    </row>
    <row r="4964" spans="13:15" ht="15" customHeight="1">
      <c r="M4964" s="3"/>
      <c r="N4964" s="3"/>
      <c r="O4964" s="3"/>
    </row>
    <row r="4965" spans="13:15" ht="15" customHeight="1">
      <c r="M4965" s="3"/>
      <c r="N4965" s="3"/>
      <c r="O4965" s="3"/>
    </row>
    <row r="4966" spans="13:15" ht="15" customHeight="1">
      <c r="M4966" s="3"/>
      <c r="N4966" s="3"/>
      <c r="O4966" s="3"/>
    </row>
    <row r="4967" spans="13:15" ht="15" customHeight="1">
      <c r="M4967" s="3"/>
      <c r="N4967" s="3"/>
      <c r="O4967" s="3"/>
    </row>
    <row r="4968" spans="13:15" ht="15" customHeight="1">
      <c r="M4968" s="3"/>
      <c r="N4968" s="3"/>
      <c r="O4968" s="3"/>
    </row>
    <row r="4969" spans="13:15" ht="15" customHeight="1">
      <c r="M4969" s="3"/>
      <c r="N4969" s="3"/>
      <c r="O4969" s="3"/>
    </row>
    <row r="4970" spans="13:15" ht="15" customHeight="1">
      <c r="M4970" s="3"/>
      <c r="N4970" s="3"/>
      <c r="O4970" s="3"/>
    </row>
    <row r="4971" spans="13:15" ht="15" customHeight="1">
      <c r="M4971" s="3"/>
      <c r="N4971" s="3"/>
      <c r="O4971" s="3"/>
    </row>
    <row r="4972" spans="13:15" ht="15" customHeight="1">
      <c r="M4972" s="3"/>
      <c r="N4972" s="3"/>
      <c r="O4972" s="3"/>
    </row>
    <row r="4973" spans="13:15" ht="15" customHeight="1">
      <c r="M4973" s="3"/>
      <c r="N4973" s="3"/>
      <c r="O4973" s="3"/>
    </row>
    <row r="4974" spans="13:15" ht="15" customHeight="1">
      <c r="M4974" s="3"/>
      <c r="N4974" s="3"/>
      <c r="O4974" s="3"/>
    </row>
    <row r="4975" spans="13:15" ht="15" customHeight="1">
      <c r="M4975" s="3"/>
      <c r="N4975" s="3"/>
      <c r="O4975" s="3"/>
    </row>
    <row r="4976" spans="13:15" ht="15" customHeight="1">
      <c r="M4976" s="3"/>
      <c r="N4976" s="3"/>
      <c r="O4976" s="3"/>
    </row>
    <row r="4977" spans="13:15" ht="15" customHeight="1">
      <c r="M4977" s="3"/>
      <c r="N4977" s="3"/>
      <c r="O4977" s="3"/>
    </row>
    <row r="4978" spans="13:15" ht="15" customHeight="1">
      <c r="M4978" s="3"/>
      <c r="N4978" s="3"/>
      <c r="O4978" s="3"/>
    </row>
    <row r="4979" spans="13:15" ht="15" customHeight="1">
      <c r="M4979" s="3"/>
      <c r="N4979" s="3"/>
      <c r="O4979" s="3"/>
    </row>
    <row r="4980" spans="13:15" ht="15" customHeight="1">
      <c r="M4980" s="3"/>
      <c r="N4980" s="3"/>
      <c r="O4980" s="3"/>
    </row>
    <row r="4981" spans="13:15" ht="15" customHeight="1">
      <c r="M4981" s="3"/>
      <c r="N4981" s="3"/>
      <c r="O4981" s="3"/>
    </row>
    <row r="4982" spans="13:15" ht="15" customHeight="1">
      <c r="M4982" s="3"/>
      <c r="N4982" s="3"/>
      <c r="O4982" s="3"/>
    </row>
    <row r="4983" spans="13:15" ht="15" customHeight="1">
      <c r="M4983" s="3"/>
      <c r="N4983" s="3"/>
      <c r="O4983" s="3"/>
    </row>
    <row r="4984" spans="13:15" ht="15" customHeight="1">
      <c r="M4984" s="3"/>
      <c r="N4984" s="3"/>
      <c r="O4984" s="3"/>
    </row>
    <row r="4985" spans="13:15" ht="15" customHeight="1">
      <c r="M4985" s="3"/>
      <c r="N4985" s="3"/>
      <c r="O4985" s="3"/>
    </row>
    <row r="4986" spans="13:15" ht="15" customHeight="1">
      <c r="M4986" s="3"/>
      <c r="N4986" s="3"/>
      <c r="O4986" s="3"/>
    </row>
    <row r="4987" spans="13:15" ht="15" customHeight="1">
      <c r="M4987" s="3"/>
      <c r="N4987" s="3"/>
      <c r="O4987" s="3"/>
    </row>
    <row r="4988" spans="13:15" ht="15" customHeight="1">
      <c r="M4988" s="3"/>
      <c r="N4988" s="3"/>
      <c r="O4988" s="3"/>
    </row>
    <row r="4989" spans="13:15" ht="15" customHeight="1">
      <c r="M4989" s="3"/>
      <c r="N4989" s="3"/>
      <c r="O4989" s="3"/>
    </row>
    <row r="4990" spans="13:15" ht="15" customHeight="1">
      <c r="M4990" s="3"/>
      <c r="N4990" s="3"/>
      <c r="O4990" s="3"/>
    </row>
    <row r="4991" spans="13:15" ht="15" customHeight="1">
      <c r="M4991" s="3"/>
      <c r="N4991" s="3"/>
      <c r="O4991" s="3"/>
    </row>
    <row r="4992" spans="13:15" ht="15" customHeight="1">
      <c r="M4992" s="3"/>
      <c r="N4992" s="3"/>
      <c r="O4992" s="3"/>
    </row>
    <row r="4993" spans="13:15" ht="15" customHeight="1">
      <c r="M4993" s="3"/>
      <c r="N4993" s="3"/>
      <c r="O4993" s="3"/>
    </row>
    <row r="4994" spans="13:15" ht="15" customHeight="1">
      <c r="M4994" s="3"/>
      <c r="N4994" s="3"/>
      <c r="O4994" s="3"/>
    </row>
    <row r="4995" spans="13:15" ht="15" customHeight="1">
      <c r="M4995" s="3"/>
      <c r="N4995" s="3"/>
      <c r="O4995" s="3"/>
    </row>
    <row r="4996" spans="13:15" ht="15" customHeight="1">
      <c r="M4996" s="3"/>
      <c r="N4996" s="3"/>
      <c r="O4996" s="3"/>
    </row>
    <row r="4997" spans="13:15" ht="15" customHeight="1">
      <c r="M4997" s="3"/>
      <c r="N4997" s="3"/>
      <c r="O4997" s="3"/>
    </row>
    <row r="4998" spans="13:15" ht="15" customHeight="1">
      <c r="M4998" s="3"/>
      <c r="N4998" s="3"/>
      <c r="O4998" s="3"/>
    </row>
    <row r="4999" spans="13:15" ht="15" customHeight="1">
      <c r="M4999" s="3"/>
      <c r="N4999" s="3"/>
      <c r="O4999" s="3"/>
    </row>
    <row r="5000" spans="13:15" ht="15" customHeight="1">
      <c r="M5000" s="3"/>
      <c r="N5000" s="3"/>
      <c r="O5000" s="3"/>
    </row>
    <row r="5001" spans="13:15" ht="15" customHeight="1">
      <c r="M5001" s="3"/>
      <c r="N5001" s="3"/>
      <c r="O5001" s="3"/>
    </row>
    <row r="5002" spans="13:15" ht="15" customHeight="1">
      <c r="M5002" s="3"/>
      <c r="N5002" s="3"/>
      <c r="O5002" s="3"/>
    </row>
    <row r="5003" spans="13:15" ht="15" customHeight="1">
      <c r="M5003" s="3"/>
      <c r="N5003" s="3"/>
      <c r="O5003" s="3"/>
    </row>
    <row r="5004" spans="13:15" ht="15" customHeight="1">
      <c r="M5004" s="3"/>
      <c r="N5004" s="3"/>
      <c r="O5004" s="3"/>
    </row>
    <row r="5005" spans="13:15" ht="15" customHeight="1">
      <c r="M5005" s="3"/>
      <c r="N5005" s="3"/>
      <c r="O5005" s="3"/>
    </row>
    <row r="5006" spans="13:15" ht="15" customHeight="1">
      <c r="M5006" s="3"/>
      <c r="N5006" s="3"/>
      <c r="O5006" s="3"/>
    </row>
    <row r="5007" spans="13:15" ht="15" customHeight="1">
      <c r="M5007" s="3"/>
      <c r="N5007" s="3"/>
      <c r="O5007" s="3"/>
    </row>
    <row r="5008" spans="13:15" ht="15" customHeight="1">
      <c r="M5008" s="3"/>
      <c r="N5008" s="3"/>
      <c r="O5008" s="3"/>
    </row>
    <row r="5009" spans="13:15" ht="15" customHeight="1">
      <c r="M5009" s="3"/>
      <c r="N5009" s="3"/>
      <c r="O5009" s="3"/>
    </row>
    <row r="5010" spans="13:15" ht="15" customHeight="1">
      <c r="M5010" s="3"/>
      <c r="N5010" s="3"/>
      <c r="O5010" s="3"/>
    </row>
    <row r="5011" spans="13:15" ht="15" customHeight="1">
      <c r="M5011" s="3"/>
      <c r="N5011" s="3"/>
      <c r="O5011" s="3"/>
    </row>
    <row r="5012" spans="13:15" ht="15" customHeight="1">
      <c r="M5012" s="3"/>
      <c r="N5012" s="3"/>
      <c r="O5012" s="3"/>
    </row>
    <row r="5013" spans="13:15" ht="15" customHeight="1">
      <c r="M5013" s="3"/>
      <c r="N5013" s="3"/>
      <c r="O5013" s="3"/>
    </row>
    <row r="5014" spans="13:15" ht="15" customHeight="1">
      <c r="M5014" s="3"/>
      <c r="N5014" s="3"/>
      <c r="O5014" s="3"/>
    </row>
    <row r="5015" spans="13:15" ht="15" customHeight="1">
      <c r="M5015" s="3"/>
      <c r="N5015" s="3"/>
      <c r="O5015" s="3"/>
    </row>
    <row r="5016" spans="13:15" ht="15" customHeight="1">
      <c r="M5016" s="3"/>
      <c r="N5016" s="3"/>
      <c r="O5016" s="3"/>
    </row>
    <row r="5017" spans="13:15" ht="15" customHeight="1">
      <c r="M5017" s="3"/>
      <c r="N5017" s="3"/>
      <c r="O5017" s="3"/>
    </row>
    <row r="5018" spans="13:15" ht="15" customHeight="1">
      <c r="M5018" s="3"/>
      <c r="N5018" s="3"/>
      <c r="O5018" s="3"/>
    </row>
    <row r="5019" spans="13:15" ht="15" customHeight="1">
      <c r="M5019" s="3"/>
      <c r="N5019" s="3"/>
      <c r="O5019" s="3"/>
    </row>
    <row r="5020" spans="13:15" ht="15" customHeight="1">
      <c r="M5020" s="3"/>
      <c r="N5020" s="3"/>
      <c r="O5020" s="3"/>
    </row>
    <row r="5021" spans="13:15" ht="15" customHeight="1">
      <c r="M5021" s="3"/>
      <c r="N5021" s="3"/>
      <c r="O5021" s="3"/>
    </row>
    <row r="5022" spans="13:15" ht="15" customHeight="1">
      <c r="M5022" s="3"/>
      <c r="N5022" s="3"/>
      <c r="O5022" s="3"/>
    </row>
    <row r="5023" spans="13:15" ht="15" customHeight="1">
      <c r="M5023" s="3"/>
      <c r="N5023" s="3"/>
      <c r="O5023" s="3"/>
    </row>
    <row r="5024" spans="13:15" ht="15" customHeight="1">
      <c r="M5024" s="3"/>
      <c r="N5024" s="3"/>
      <c r="O5024" s="3"/>
    </row>
    <row r="5025" spans="13:15" ht="15" customHeight="1">
      <c r="M5025" s="3"/>
      <c r="N5025" s="3"/>
      <c r="O5025" s="3"/>
    </row>
    <row r="5026" spans="13:15" ht="15" customHeight="1">
      <c r="M5026" s="3"/>
      <c r="N5026" s="3"/>
      <c r="O5026" s="3"/>
    </row>
    <row r="5027" spans="13:15" ht="15" customHeight="1">
      <c r="M5027" s="3"/>
      <c r="N5027" s="3"/>
      <c r="O5027" s="3"/>
    </row>
    <row r="5028" spans="13:15" ht="15" customHeight="1">
      <c r="M5028" s="3"/>
      <c r="N5028" s="3"/>
      <c r="O5028" s="3"/>
    </row>
    <row r="5029" spans="13:15" ht="15" customHeight="1">
      <c r="M5029" s="3"/>
      <c r="N5029" s="3"/>
      <c r="O5029" s="3"/>
    </row>
    <row r="5030" spans="13:15" ht="15" customHeight="1">
      <c r="M5030" s="3"/>
      <c r="N5030" s="3"/>
      <c r="O5030" s="3"/>
    </row>
    <row r="5031" spans="13:15" ht="15" customHeight="1">
      <c r="M5031" s="3"/>
      <c r="N5031" s="3"/>
      <c r="O5031" s="3"/>
    </row>
    <row r="5032" spans="13:15" ht="15" customHeight="1">
      <c r="M5032" s="3"/>
      <c r="N5032" s="3"/>
      <c r="O5032" s="3"/>
    </row>
    <row r="5033" spans="13:15" ht="15" customHeight="1">
      <c r="M5033" s="3"/>
      <c r="N5033" s="3"/>
      <c r="O5033" s="3"/>
    </row>
    <row r="5034" spans="13:15" ht="15" customHeight="1">
      <c r="M5034" s="3"/>
      <c r="N5034" s="3"/>
      <c r="O5034" s="3"/>
    </row>
    <row r="5035" spans="13:15" ht="15" customHeight="1">
      <c r="M5035" s="3"/>
      <c r="N5035" s="3"/>
      <c r="O5035" s="3"/>
    </row>
    <row r="5036" spans="13:15" ht="15" customHeight="1">
      <c r="M5036" s="3"/>
      <c r="N5036" s="3"/>
      <c r="O5036" s="3"/>
    </row>
    <row r="5037" spans="13:15" ht="15" customHeight="1">
      <c r="M5037" s="3"/>
      <c r="N5037" s="3"/>
      <c r="O5037" s="3"/>
    </row>
    <row r="5038" spans="13:15" ht="15" customHeight="1">
      <c r="M5038" s="3"/>
      <c r="N5038" s="3"/>
      <c r="O5038" s="3"/>
    </row>
    <row r="5039" spans="13:15" ht="15" customHeight="1">
      <c r="M5039" s="3"/>
      <c r="N5039" s="3"/>
      <c r="O5039" s="3"/>
    </row>
    <row r="5040" spans="13:15" ht="15" customHeight="1">
      <c r="M5040" s="3"/>
      <c r="N5040" s="3"/>
      <c r="O5040" s="3"/>
    </row>
    <row r="5041" spans="13:15" ht="15" customHeight="1">
      <c r="M5041" s="3"/>
      <c r="N5041" s="3"/>
      <c r="O5041" s="3"/>
    </row>
    <row r="5042" spans="13:15" ht="15" customHeight="1">
      <c r="M5042" s="3"/>
      <c r="N5042" s="3"/>
      <c r="O5042" s="3"/>
    </row>
    <row r="5043" spans="13:15" ht="15" customHeight="1">
      <c r="M5043" s="3"/>
      <c r="N5043" s="3"/>
      <c r="O5043" s="3"/>
    </row>
    <row r="5044" spans="13:15" ht="15" customHeight="1">
      <c r="M5044" s="3"/>
      <c r="N5044" s="3"/>
      <c r="O5044" s="3"/>
    </row>
    <row r="5045" spans="13:15" ht="15" customHeight="1">
      <c r="M5045" s="3"/>
      <c r="N5045" s="3"/>
      <c r="O5045" s="3"/>
    </row>
    <row r="5046" spans="13:15" ht="15" customHeight="1">
      <c r="M5046" s="3"/>
      <c r="N5046" s="3"/>
      <c r="O5046" s="3"/>
    </row>
    <row r="5047" spans="13:15" ht="15" customHeight="1">
      <c r="M5047" s="3"/>
      <c r="N5047" s="3"/>
      <c r="O5047" s="3"/>
    </row>
    <row r="5048" spans="13:15" ht="15" customHeight="1">
      <c r="M5048" s="3"/>
      <c r="N5048" s="3"/>
      <c r="O5048" s="3"/>
    </row>
    <row r="5049" spans="13:15" ht="15" customHeight="1">
      <c r="M5049" s="3"/>
      <c r="N5049" s="3"/>
      <c r="O5049" s="3"/>
    </row>
    <row r="5050" spans="13:15" ht="15" customHeight="1">
      <c r="M5050" s="3"/>
      <c r="N5050" s="3"/>
      <c r="O5050" s="3"/>
    </row>
    <row r="5051" spans="13:15" ht="15" customHeight="1">
      <c r="M5051" s="3"/>
      <c r="N5051" s="3"/>
      <c r="O5051" s="3"/>
    </row>
    <row r="5052" spans="13:15" ht="15" customHeight="1">
      <c r="M5052" s="3"/>
      <c r="N5052" s="3"/>
      <c r="O5052" s="3"/>
    </row>
    <row r="5053" spans="13:15" ht="15" customHeight="1">
      <c r="M5053" s="3"/>
      <c r="N5053" s="3"/>
      <c r="O5053" s="3"/>
    </row>
    <row r="5054" spans="13:15" ht="15" customHeight="1">
      <c r="M5054" s="3"/>
      <c r="N5054" s="3"/>
      <c r="O5054" s="3"/>
    </row>
    <row r="5055" spans="13:15" ht="15" customHeight="1">
      <c r="M5055" s="3"/>
      <c r="N5055" s="3"/>
      <c r="O5055" s="3"/>
    </row>
    <row r="5056" spans="13:15" ht="15" customHeight="1">
      <c r="M5056" s="3"/>
      <c r="N5056" s="3"/>
      <c r="O5056" s="3"/>
    </row>
    <row r="5057" spans="13:15" ht="15" customHeight="1">
      <c r="M5057" s="3"/>
      <c r="N5057" s="3"/>
      <c r="O5057" s="3"/>
    </row>
    <row r="5058" spans="13:15" ht="15" customHeight="1">
      <c r="M5058" s="3"/>
      <c r="N5058" s="3"/>
      <c r="O5058" s="3"/>
    </row>
    <row r="5059" spans="13:15" ht="15" customHeight="1">
      <c r="M5059" s="3"/>
      <c r="N5059" s="3"/>
      <c r="O5059" s="3"/>
    </row>
    <row r="5060" spans="13:15" ht="15" customHeight="1">
      <c r="M5060" s="3"/>
      <c r="N5060" s="3"/>
      <c r="O5060" s="3"/>
    </row>
    <row r="5061" spans="13:15" ht="15" customHeight="1">
      <c r="M5061" s="3"/>
      <c r="N5061" s="3"/>
      <c r="O5061" s="3"/>
    </row>
    <row r="5062" spans="13:15" ht="15" customHeight="1">
      <c r="M5062" s="3"/>
      <c r="N5062" s="3"/>
      <c r="O5062" s="3"/>
    </row>
    <row r="5063" spans="13:15" ht="15" customHeight="1">
      <c r="M5063" s="3"/>
      <c r="N5063" s="3"/>
      <c r="O5063" s="3"/>
    </row>
    <row r="5064" spans="13:15" ht="15" customHeight="1">
      <c r="M5064" s="3"/>
      <c r="N5064" s="3"/>
      <c r="O5064" s="3"/>
    </row>
    <row r="5065" spans="13:15" ht="15" customHeight="1">
      <c r="M5065" s="3"/>
      <c r="N5065" s="3"/>
      <c r="O5065" s="3"/>
    </row>
    <row r="5066" spans="13:15" ht="15" customHeight="1">
      <c r="M5066" s="3"/>
      <c r="N5066" s="3"/>
      <c r="O5066" s="3"/>
    </row>
    <row r="5067" spans="13:15" ht="15" customHeight="1">
      <c r="M5067" s="3"/>
      <c r="N5067" s="3"/>
      <c r="O5067" s="3"/>
    </row>
    <row r="5068" spans="13:15" ht="15" customHeight="1">
      <c r="M5068" s="3"/>
      <c r="N5068" s="3"/>
      <c r="O5068" s="3"/>
    </row>
    <row r="5069" spans="13:15" ht="15" customHeight="1">
      <c r="M5069" s="3"/>
      <c r="N5069" s="3"/>
      <c r="O5069" s="3"/>
    </row>
    <row r="5070" spans="13:15" ht="15" customHeight="1">
      <c r="M5070" s="3"/>
      <c r="N5070" s="3"/>
      <c r="O5070" s="3"/>
    </row>
    <row r="5071" spans="13:15" ht="15" customHeight="1">
      <c r="M5071" s="3"/>
      <c r="N5071" s="3"/>
      <c r="O5071" s="3"/>
    </row>
    <row r="5072" spans="13:15" ht="15" customHeight="1">
      <c r="M5072" s="3"/>
      <c r="N5072" s="3"/>
      <c r="O5072" s="3"/>
    </row>
    <row r="5073" spans="13:15" ht="15" customHeight="1">
      <c r="M5073" s="3"/>
      <c r="N5073" s="3"/>
      <c r="O5073" s="3"/>
    </row>
    <row r="5074" spans="13:15" ht="15" customHeight="1">
      <c r="M5074" s="3"/>
      <c r="N5074" s="3"/>
      <c r="O5074" s="3"/>
    </row>
    <row r="5075" spans="13:15" ht="15" customHeight="1">
      <c r="M5075" s="3"/>
      <c r="N5075" s="3"/>
      <c r="O5075" s="3"/>
    </row>
    <row r="5076" spans="13:15" ht="15" customHeight="1">
      <c r="M5076" s="3"/>
      <c r="N5076" s="3"/>
      <c r="O5076" s="3"/>
    </row>
    <row r="5077" spans="13:15" ht="15" customHeight="1">
      <c r="M5077" s="3"/>
      <c r="N5077" s="3"/>
      <c r="O5077" s="3"/>
    </row>
    <row r="5078" spans="13:15" ht="15" customHeight="1">
      <c r="M5078" s="3"/>
      <c r="N5078" s="3"/>
      <c r="O5078" s="3"/>
    </row>
    <row r="5079" spans="13:15" ht="15" customHeight="1">
      <c r="M5079" s="3"/>
      <c r="N5079" s="3"/>
      <c r="O5079" s="3"/>
    </row>
    <row r="5080" spans="13:15" ht="15" customHeight="1">
      <c r="M5080" s="3"/>
      <c r="N5080" s="3"/>
      <c r="O5080" s="3"/>
    </row>
    <row r="5081" spans="13:15" ht="15" customHeight="1">
      <c r="M5081" s="3"/>
      <c r="N5081" s="3"/>
      <c r="O5081" s="3"/>
    </row>
    <row r="5082" spans="13:15" ht="15" customHeight="1">
      <c r="M5082" s="3"/>
      <c r="N5082" s="3"/>
      <c r="O5082" s="3"/>
    </row>
    <row r="5083" spans="13:15" ht="15" customHeight="1">
      <c r="M5083" s="3"/>
      <c r="N5083" s="3"/>
      <c r="O5083" s="3"/>
    </row>
    <row r="5084" spans="13:15" ht="15" customHeight="1">
      <c r="M5084" s="3"/>
      <c r="N5084" s="3"/>
      <c r="O5084" s="3"/>
    </row>
    <row r="5085" spans="13:15" ht="15" customHeight="1">
      <c r="M5085" s="3"/>
      <c r="N5085" s="3"/>
      <c r="O5085" s="3"/>
    </row>
    <row r="5086" spans="13:15" ht="15" customHeight="1">
      <c r="M5086" s="3"/>
      <c r="N5086" s="3"/>
      <c r="O5086" s="3"/>
    </row>
    <row r="5087" spans="13:15" ht="15" customHeight="1">
      <c r="M5087" s="3"/>
      <c r="N5087" s="3"/>
      <c r="O5087" s="3"/>
    </row>
    <row r="5088" spans="13:15" ht="15" customHeight="1">
      <c r="M5088" s="3"/>
      <c r="N5088" s="3"/>
      <c r="O5088" s="3"/>
    </row>
    <row r="5089" spans="13:15" ht="15" customHeight="1">
      <c r="M5089" s="3"/>
      <c r="N5089" s="3"/>
      <c r="O5089" s="3"/>
    </row>
    <row r="5090" spans="13:15" ht="15" customHeight="1">
      <c r="M5090" s="3"/>
      <c r="N5090" s="3"/>
      <c r="O5090" s="3"/>
    </row>
    <row r="5091" spans="13:15" ht="15" customHeight="1">
      <c r="M5091" s="3"/>
      <c r="N5091" s="3"/>
      <c r="O5091" s="3"/>
    </row>
    <row r="5092" spans="13:15" ht="15" customHeight="1">
      <c r="M5092" s="3"/>
      <c r="N5092" s="3"/>
      <c r="O5092" s="3"/>
    </row>
    <row r="5093" spans="13:15" ht="15" customHeight="1">
      <c r="M5093" s="3"/>
      <c r="N5093" s="3"/>
      <c r="O5093" s="3"/>
    </row>
    <row r="5094" spans="13:15" ht="15" customHeight="1">
      <c r="M5094" s="3"/>
      <c r="N5094" s="3"/>
      <c r="O5094" s="3"/>
    </row>
    <row r="5095" spans="13:15" ht="15" customHeight="1">
      <c r="M5095" s="3"/>
      <c r="N5095" s="3"/>
      <c r="O5095" s="3"/>
    </row>
    <row r="5096" spans="13:15" ht="15" customHeight="1">
      <c r="M5096" s="3"/>
      <c r="N5096" s="3"/>
      <c r="O5096" s="3"/>
    </row>
    <row r="5097" spans="13:15" ht="15" customHeight="1">
      <c r="M5097" s="3"/>
      <c r="N5097" s="3"/>
      <c r="O5097" s="3"/>
    </row>
    <row r="5098" spans="13:15" ht="15" customHeight="1">
      <c r="M5098" s="3"/>
      <c r="N5098" s="3"/>
      <c r="O5098" s="3"/>
    </row>
    <row r="5099" spans="13:15" ht="15" customHeight="1">
      <c r="M5099" s="3"/>
      <c r="N5099" s="3"/>
      <c r="O5099" s="3"/>
    </row>
    <row r="5100" spans="13:15" ht="15" customHeight="1">
      <c r="M5100" s="3"/>
      <c r="N5100" s="3"/>
      <c r="O5100" s="3"/>
    </row>
    <row r="5101" spans="13:15" ht="15" customHeight="1">
      <c r="M5101" s="3"/>
      <c r="N5101" s="3"/>
      <c r="O5101" s="3"/>
    </row>
    <row r="5102" spans="13:15" ht="15" customHeight="1">
      <c r="M5102" s="3"/>
      <c r="N5102" s="3"/>
      <c r="O5102" s="3"/>
    </row>
    <row r="5103" spans="13:15" ht="15" customHeight="1">
      <c r="M5103" s="3"/>
      <c r="N5103" s="3"/>
      <c r="O5103" s="3"/>
    </row>
    <row r="5104" spans="13:15" ht="15" customHeight="1">
      <c r="M5104" s="3"/>
      <c r="N5104" s="3"/>
      <c r="O5104" s="3"/>
    </row>
    <row r="5105" spans="13:15" ht="15" customHeight="1">
      <c r="M5105" s="3"/>
      <c r="N5105" s="3"/>
      <c r="O5105" s="3"/>
    </row>
    <row r="5106" spans="13:15" ht="15" customHeight="1">
      <c r="M5106" s="3"/>
      <c r="N5106" s="3"/>
      <c r="O5106" s="3"/>
    </row>
    <row r="5107" spans="13:15" ht="15" customHeight="1">
      <c r="M5107" s="3"/>
      <c r="N5107" s="3"/>
      <c r="O5107" s="3"/>
    </row>
    <row r="5108" spans="13:15" ht="15" customHeight="1">
      <c r="M5108" s="3"/>
      <c r="N5108" s="3"/>
      <c r="O5108" s="3"/>
    </row>
    <row r="5109" spans="13:15" ht="15" customHeight="1">
      <c r="M5109" s="3"/>
      <c r="N5109" s="3"/>
      <c r="O5109" s="3"/>
    </row>
    <row r="5110" spans="13:15" ht="15" customHeight="1">
      <c r="M5110" s="3"/>
      <c r="N5110" s="3"/>
      <c r="O5110" s="3"/>
    </row>
    <row r="5111" spans="13:15" ht="15" customHeight="1">
      <c r="M5111" s="3"/>
      <c r="N5111" s="3"/>
      <c r="O5111" s="3"/>
    </row>
    <row r="5112" spans="13:15" ht="15" customHeight="1">
      <c r="M5112" s="3"/>
      <c r="N5112" s="3"/>
      <c r="O5112" s="3"/>
    </row>
    <row r="5113" spans="13:15" ht="15" customHeight="1">
      <c r="M5113" s="3"/>
      <c r="N5113" s="3"/>
      <c r="O5113" s="3"/>
    </row>
    <row r="5114" spans="13:15" ht="15" customHeight="1">
      <c r="M5114" s="3"/>
      <c r="N5114" s="3"/>
      <c r="O5114" s="3"/>
    </row>
    <row r="5115" spans="13:15" ht="15" customHeight="1">
      <c r="M5115" s="3"/>
      <c r="N5115" s="3"/>
      <c r="O5115" s="3"/>
    </row>
    <row r="5116" spans="13:15" ht="15" customHeight="1">
      <c r="M5116" s="3"/>
      <c r="N5116" s="3"/>
      <c r="O5116" s="3"/>
    </row>
    <row r="5117" spans="13:15" ht="15" customHeight="1">
      <c r="M5117" s="3"/>
      <c r="N5117" s="3"/>
      <c r="O5117" s="3"/>
    </row>
    <row r="5118" spans="13:15" ht="15" customHeight="1">
      <c r="M5118" s="3"/>
      <c r="N5118" s="3"/>
      <c r="O5118" s="3"/>
    </row>
    <row r="5119" spans="13:15" ht="15" customHeight="1">
      <c r="M5119" s="3"/>
      <c r="N5119" s="3"/>
      <c r="O5119" s="3"/>
    </row>
    <row r="5120" spans="13:15" ht="15" customHeight="1">
      <c r="M5120" s="3"/>
      <c r="N5120" s="3"/>
      <c r="O5120" s="3"/>
    </row>
    <row r="5121" spans="13:15" ht="15" customHeight="1">
      <c r="M5121" s="3"/>
      <c r="N5121" s="3"/>
      <c r="O5121" s="3"/>
    </row>
    <row r="5122" spans="13:15" ht="15" customHeight="1">
      <c r="M5122" s="3"/>
      <c r="N5122" s="3"/>
      <c r="O5122" s="3"/>
    </row>
    <row r="5123" spans="13:15" ht="15" customHeight="1">
      <c r="M5123" s="3"/>
      <c r="N5123" s="3"/>
      <c r="O5123" s="3"/>
    </row>
    <row r="5124" spans="13:15" ht="15" customHeight="1">
      <c r="M5124" s="3"/>
      <c r="N5124" s="3"/>
      <c r="O5124" s="3"/>
    </row>
    <row r="5125" spans="13:15" ht="15" customHeight="1">
      <c r="M5125" s="3"/>
      <c r="N5125" s="3"/>
      <c r="O5125" s="3"/>
    </row>
    <row r="5126" spans="13:15" ht="15" customHeight="1">
      <c r="M5126" s="3"/>
      <c r="N5126" s="3"/>
      <c r="O5126" s="3"/>
    </row>
    <row r="5127" spans="13:15" ht="15" customHeight="1">
      <c r="M5127" s="3"/>
      <c r="N5127" s="3"/>
      <c r="O5127" s="3"/>
    </row>
    <row r="5128" spans="13:15" ht="15" customHeight="1">
      <c r="M5128" s="3"/>
      <c r="N5128" s="3"/>
      <c r="O5128" s="3"/>
    </row>
    <row r="5129" spans="13:15" ht="15" customHeight="1">
      <c r="M5129" s="3"/>
      <c r="N5129" s="3"/>
      <c r="O5129" s="3"/>
    </row>
    <row r="5130" spans="13:15" ht="15" customHeight="1">
      <c r="M5130" s="3"/>
      <c r="N5130" s="3"/>
      <c r="O5130" s="3"/>
    </row>
    <row r="5131" spans="13:15" ht="15" customHeight="1">
      <c r="M5131" s="3"/>
      <c r="N5131" s="3"/>
      <c r="O5131" s="3"/>
    </row>
    <row r="5132" spans="13:15" ht="15" customHeight="1">
      <c r="M5132" s="3"/>
      <c r="N5132" s="3"/>
      <c r="O5132" s="3"/>
    </row>
    <row r="5133" spans="13:15" ht="15" customHeight="1">
      <c r="M5133" s="3"/>
      <c r="N5133" s="3"/>
      <c r="O5133" s="3"/>
    </row>
    <row r="5134" spans="13:15" ht="15" customHeight="1">
      <c r="M5134" s="3"/>
      <c r="N5134" s="3"/>
      <c r="O5134" s="3"/>
    </row>
    <row r="5135" spans="13:15" ht="15" customHeight="1">
      <c r="M5135" s="3"/>
      <c r="N5135" s="3"/>
      <c r="O5135" s="3"/>
    </row>
    <row r="5136" spans="13:15" ht="15" customHeight="1">
      <c r="M5136" s="3"/>
      <c r="N5136" s="3"/>
      <c r="O5136" s="3"/>
    </row>
    <row r="5137" spans="13:15" ht="15" customHeight="1">
      <c r="M5137" s="3"/>
      <c r="N5137" s="3"/>
      <c r="O5137" s="3"/>
    </row>
    <row r="5138" spans="13:15" ht="15" customHeight="1">
      <c r="M5138" s="3"/>
      <c r="N5138" s="3"/>
      <c r="O5138" s="3"/>
    </row>
    <row r="5139" spans="13:15" ht="15" customHeight="1">
      <c r="M5139" s="3"/>
      <c r="N5139" s="3"/>
      <c r="O5139" s="3"/>
    </row>
    <row r="5140" spans="13:15" ht="15" customHeight="1">
      <c r="M5140" s="3"/>
      <c r="N5140" s="3"/>
      <c r="O5140" s="3"/>
    </row>
    <row r="5141" spans="13:15" ht="15" customHeight="1">
      <c r="M5141" s="3"/>
      <c r="N5141" s="3"/>
      <c r="O5141" s="3"/>
    </row>
    <row r="5142" spans="13:15" ht="15" customHeight="1">
      <c r="M5142" s="3"/>
      <c r="N5142" s="3"/>
      <c r="O5142" s="3"/>
    </row>
    <row r="5143" spans="13:15" ht="15" customHeight="1">
      <c r="M5143" s="3"/>
      <c r="N5143" s="3"/>
      <c r="O5143" s="3"/>
    </row>
    <row r="5144" spans="13:15" ht="15" customHeight="1">
      <c r="M5144" s="3"/>
      <c r="N5144" s="3"/>
      <c r="O5144" s="3"/>
    </row>
    <row r="5145" spans="13:15" ht="15" customHeight="1">
      <c r="M5145" s="3"/>
      <c r="N5145" s="3"/>
      <c r="O5145" s="3"/>
    </row>
    <row r="5146" spans="13:15" ht="15" customHeight="1">
      <c r="M5146" s="3"/>
      <c r="N5146" s="3"/>
      <c r="O5146" s="3"/>
    </row>
    <row r="5147" spans="13:15" ht="15" customHeight="1">
      <c r="M5147" s="3"/>
      <c r="N5147" s="3"/>
      <c r="O5147" s="3"/>
    </row>
    <row r="5148" spans="13:15" ht="15" customHeight="1">
      <c r="M5148" s="3"/>
      <c r="N5148" s="3"/>
      <c r="O5148" s="3"/>
    </row>
    <row r="5149" spans="13:15" ht="15" customHeight="1">
      <c r="M5149" s="3"/>
      <c r="N5149" s="3"/>
      <c r="O5149" s="3"/>
    </row>
    <row r="5150" spans="13:15" ht="15" customHeight="1">
      <c r="M5150" s="3"/>
      <c r="N5150" s="3"/>
      <c r="O5150" s="3"/>
    </row>
    <row r="5151" spans="13:15" ht="15" customHeight="1">
      <c r="M5151" s="3"/>
      <c r="N5151" s="3"/>
      <c r="O5151" s="3"/>
    </row>
    <row r="5152" spans="13:15" ht="15" customHeight="1">
      <c r="M5152" s="3"/>
      <c r="N5152" s="3"/>
      <c r="O5152" s="3"/>
    </row>
    <row r="5153" spans="13:15" ht="15" customHeight="1">
      <c r="M5153" s="3"/>
      <c r="N5153" s="3"/>
      <c r="O5153" s="3"/>
    </row>
    <row r="5154" spans="13:15" ht="15" customHeight="1">
      <c r="M5154" s="3"/>
      <c r="N5154" s="3"/>
      <c r="O5154" s="3"/>
    </row>
    <row r="5155" spans="13:15" ht="15" customHeight="1">
      <c r="M5155" s="3"/>
      <c r="N5155" s="3"/>
      <c r="O5155" s="3"/>
    </row>
    <row r="5156" spans="13:15" ht="15" customHeight="1">
      <c r="M5156" s="3"/>
      <c r="N5156" s="3"/>
      <c r="O5156" s="3"/>
    </row>
    <row r="5157" spans="13:15" ht="15" customHeight="1">
      <c r="M5157" s="3"/>
      <c r="N5157" s="3"/>
      <c r="O5157" s="3"/>
    </row>
    <row r="5158" spans="13:15" ht="15" customHeight="1">
      <c r="M5158" s="3"/>
      <c r="N5158" s="3"/>
      <c r="O5158" s="3"/>
    </row>
    <row r="5159" spans="13:15" ht="15" customHeight="1">
      <c r="M5159" s="3"/>
      <c r="N5159" s="3"/>
      <c r="O5159" s="3"/>
    </row>
    <row r="5160" spans="13:15" ht="15" customHeight="1">
      <c r="M5160" s="3"/>
      <c r="N5160" s="3"/>
      <c r="O5160" s="3"/>
    </row>
    <row r="5161" spans="13:15" ht="15" customHeight="1">
      <c r="M5161" s="3"/>
      <c r="N5161" s="3"/>
      <c r="O5161" s="3"/>
    </row>
    <row r="5162" spans="13:15" ht="15" customHeight="1">
      <c r="M5162" s="3"/>
      <c r="N5162" s="3"/>
      <c r="O5162" s="3"/>
    </row>
    <row r="5163" spans="13:15" ht="15" customHeight="1">
      <c r="M5163" s="3"/>
      <c r="N5163" s="3"/>
      <c r="O5163" s="3"/>
    </row>
    <row r="5164" spans="13:15" ht="15" customHeight="1">
      <c r="M5164" s="3"/>
      <c r="N5164" s="3"/>
      <c r="O5164" s="3"/>
    </row>
    <row r="5165" spans="13:15" ht="15" customHeight="1">
      <c r="M5165" s="3"/>
      <c r="N5165" s="3"/>
      <c r="O5165" s="3"/>
    </row>
    <row r="5166" spans="13:15" ht="15" customHeight="1">
      <c r="M5166" s="3"/>
      <c r="N5166" s="3"/>
      <c r="O5166" s="3"/>
    </row>
    <row r="5167" spans="13:15" ht="15" customHeight="1">
      <c r="M5167" s="3"/>
      <c r="N5167" s="3"/>
      <c r="O5167" s="3"/>
    </row>
    <row r="5168" spans="13:15" ht="15" customHeight="1">
      <c r="M5168" s="3"/>
      <c r="N5168" s="3"/>
      <c r="O5168" s="3"/>
    </row>
    <row r="5169" spans="13:15" ht="15" customHeight="1">
      <c r="M5169" s="3"/>
      <c r="N5169" s="3"/>
      <c r="O5169" s="3"/>
    </row>
    <row r="5170" spans="13:15" ht="15" customHeight="1">
      <c r="M5170" s="3"/>
      <c r="N5170" s="3"/>
      <c r="O5170" s="3"/>
    </row>
    <row r="5171" spans="13:15" ht="15" customHeight="1">
      <c r="M5171" s="3"/>
      <c r="N5171" s="3"/>
      <c r="O5171" s="3"/>
    </row>
    <row r="5172" spans="13:15" ht="15" customHeight="1">
      <c r="M5172" s="3"/>
      <c r="N5172" s="3"/>
      <c r="O5172" s="3"/>
    </row>
    <row r="5173" spans="13:15" ht="15" customHeight="1">
      <c r="M5173" s="3"/>
      <c r="N5173" s="3"/>
      <c r="O5173" s="3"/>
    </row>
    <row r="5174" spans="13:15" ht="15" customHeight="1">
      <c r="M5174" s="3"/>
      <c r="N5174" s="3"/>
      <c r="O5174" s="3"/>
    </row>
    <row r="5175" spans="13:15" ht="15" customHeight="1">
      <c r="M5175" s="3"/>
      <c r="N5175" s="3"/>
      <c r="O5175" s="3"/>
    </row>
    <row r="5176" spans="13:15" ht="15" customHeight="1">
      <c r="M5176" s="3"/>
      <c r="N5176" s="3"/>
      <c r="O5176" s="3"/>
    </row>
    <row r="5177" spans="13:15" ht="15" customHeight="1">
      <c r="M5177" s="3"/>
      <c r="N5177" s="3"/>
      <c r="O5177" s="3"/>
    </row>
    <row r="5178" spans="13:15" ht="15" customHeight="1">
      <c r="M5178" s="3"/>
      <c r="N5178" s="3"/>
      <c r="O5178" s="3"/>
    </row>
    <row r="5179" spans="13:15" ht="15" customHeight="1">
      <c r="M5179" s="3"/>
      <c r="N5179" s="3"/>
      <c r="O5179" s="3"/>
    </row>
    <row r="5180" spans="13:15" ht="15" customHeight="1">
      <c r="M5180" s="3"/>
      <c r="N5180" s="3"/>
      <c r="O5180" s="3"/>
    </row>
    <row r="5181" spans="13:15" ht="15" customHeight="1">
      <c r="M5181" s="3"/>
      <c r="N5181" s="3"/>
      <c r="O5181" s="3"/>
    </row>
    <row r="5182" spans="13:15" ht="15" customHeight="1">
      <c r="M5182" s="3"/>
      <c r="N5182" s="3"/>
      <c r="O5182" s="3"/>
    </row>
    <row r="5183" spans="13:15" ht="15" customHeight="1">
      <c r="M5183" s="3"/>
      <c r="N5183" s="3"/>
      <c r="O5183" s="3"/>
    </row>
    <row r="5184" spans="13:15" ht="15" customHeight="1">
      <c r="M5184" s="3"/>
      <c r="N5184" s="3"/>
      <c r="O5184" s="3"/>
    </row>
    <row r="5185" spans="13:15" ht="15" customHeight="1">
      <c r="M5185" s="3"/>
      <c r="N5185" s="3"/>
      <c r="O5185" s="3"/>
    </row>
    <row r="5186" spans="13:15" ht="15" customHeight="1">
      <c r="M5186" s="3"/>
      <c r="N5186" s="3"/>
      <c r="O5186" s="3"/>
    </row>
    <row r="5187" spans="13:15" ht="15" customHeight="1">
      <c r="M5187" s="3"/>
      <c r="N5187" s="3"/>
      <c r="O5187" s="3"/>
    </row>
    <row r="5188" spans="13:15" ht="15" customHeight="1">
      <c r="M5188" s="3"/>
      <c r="N5188" s="3"/>
      <c r="O5188" s="3"/>
    </row>
    <row r="5189" spans="13:15" ht="15" customHeight="1">
      <c r="M5189" s="3"/>
      <c r="N5189" s="3"/>
      <c r="O5189" s="3"/>
    </row>
    <row r="5190" spans="13:15" ht="15" customHeight="1">
      <c r="M5190" s="3"/>
      <c r="N5190" s="3"/>
      <c r="O5190" s="3"/>
    </row>
    <row r="5191" spans="13:15" ht="15" customHeight="1">
      <c r="M5191" s="3"/>
      <c r="N5191" s="3"/>
      <c r="O5191" s="3"/>
    </row>
    <row r="5192" spans="13:15" ht="15" customHeight="1">
      <c r="M5192" s="3"/>
      <c r="N5192" s="3"/>
      <c r="O5192" s="3"/>
    </row>
    <row r="5193" spans="13:15" ht="15" customHeight="1">
      <c r="M5193" s="3"/>
      <c r="N5193" s="3"/>
      <c r="O5193" s="3"/>
    </row>
    <row r="5194" spans="13:15" ht="15" customHeight="1">
      <c r="M5194" s="3"/>
      <c r="N5194" s="3"/>
      <c r="O5194" s="3"/>
    </row>
    <row r="5195" spans="13:15" ht="15" customHeight="1">
      <c r="M5195" s="3"/>
      <c r="N5195" s="3"/>
      <c r="O5195" s="3"/>
    </row>
    <row r="5196" spans="13:15" ht="15" customHeight="1">
      <c r="M5196" s="3"/>
      <c r="N5196" s="3"/>
      <c r="O5196" s="3"/>
    </row>
    <row r="5197" spans="13:15" ht="15" customHeight="1">
      <c r="M5197" s="3"/>
      <c r="N5197" s="3"/>
      <c r="O5197" s="3"/>
    </row>
    <row r="5198" spans="13:15" ht="15" customHeight="1">
      <c r="M5198" s="3"/>
      <c r="N5198" s="3"/>
      <c r="O5198" s="3"/>
    </row>
    <row r="5199" spans="13:15" ht="15" customHeight="1">
      <c r="M5199" s="3"/>
      <c r="N5199" s="3"/>
      <c r="O5199" s="3"/>
    </row>
    <row r="5200" spans="13:15" ht="15" customHeight="1">
      <c r="M5200" s="3"/>
      <c r="N5200" s="3"/>
      <c r="O5200" s="3"/>
    </row>
    <row r="5201" spans="13:15" ht="15" customHeight="1">
      <c r="M5201" s="3"/>
      <c r="N5201" s="3"/>
      <c r="O5201" s="3"/>
    </row>
    <row r="5202" spans="13:15" ht="15" customHeight="1">
      <c r="M5202" s="3"/>
      <c r="N5202" s="3"/>
      <c r="O5202" s="3"/>
    </row>
    <row r="5203" spans="13:15" ht="15" customHeight="1">
      <c r="M5203" s="3"/>
      <c r="N5203" s="3"/>
      <c r="O5203" s="3"/>
    </row>
    <row r="5204" spans="13:15" ht="15" customHeight="1">
      <c r="M5204" s="3"/>
      <c r="N5204" s="3"/>
      <c r="O5204" s="3"/>
    </row>
    <row r="5205" spans="13:15" ht="15" customHeight="1">
      <c r="M5205" s="3"/>
      <c r="N5205" s="3"/>
      <c r="O5205" s="3"/>
    </row>
    <row r="5206" spans="13:15" ht="15" customHeight="1">
      <c r="M5206" s="3"/>
      <c r="N5206" s="3"/>
      <c r="O5206" s="3"/>
    </row>
    <row r="5207" spans="13:15" ht="15" customHeight="1">
      <c r="M5207" s="3"/>
      <c r="N5207" s="3"/>
      <c r="O5207" s="3"/>
    </row>
    <row r="5208" spans="13:15" ht="15" customHeight="1">
      <c r="M5208" s="3"/>
      <c r="N5208" s="3"/>
      <c r="O5208" s="3"/>
    </row>
    <row r="5209" spans="13:15" ht="15" customHeight="1">
      <c r="M5209" s="3"/>
      <c r="N5209" s="3"/>
      <c r="O5209" s="3"/>
    </row>
    <row r="5210" spans="13:15" ht="15" customHeight="1">
      <c r="M5210" s="3"/>
      <c r="N5210" s="3"/>
      <c r="O5210" s="3"/>
    </row>
    <row r="5211" spans="13:15" ht="15" customHeight="1">
      <c r="M5211" s="3"/>
      <c r="N5211" s="3"/>
      <c r="O5211" s="3"/>
    </row>
    <row r="5212" spans="13:15" ht="15" customHeight="1">
      <c r="M5212" s="3"/>
      <c r="N5212" s="3"/>
      <c r="O5212" s="3"/>
    </row>
    <row r="5213" spans="13:15" ht="15" customHeight="1">
      <c r="M5213" s="3"/>
      <c r="N5213" s="3"/>
      <c r="O5213" s="3"/>
    </row>
    <row r="5214" spans="13:15" ht="15" customHeight="1">
      <c r="M5214" s="3"/>
      <c r="N5214" s="3"/>
      <c r="O5214" s="3"/>
    </row>
    <row r="5215" spans="13:15" ht="15" customHeight="1">
      <c r="M5215" s="3"/>
      <c r="N5215" s="3"/>
      <c r="O5215" s="3"/>
    </row>
    <row r="5216" spans="13:15" ht="15" customHeight="1">
      <c r="M5216" s="3"/>
      <c r="N5216" s="3"/>
      <c r="O5216" s="3"/>
    </row>
    <row r="5217" spans="13:15" ht="15" customHeight="1">
      <c r="M5217" s="3"/>
      <c r="N5217" s="3"/>
      <c r="O5217" s="3"/>
    </row>
    <row r="5218" spans="13:15" ht="15" customHeight="1">
      <c r="M5218" s="3"/>
      <c r="N5218" s="3"/>
      <c r="O5218" s="3"/>
    </row>
    <row r="5219" spans="13:15" ht="15" customHeight="1">
      <c r="M5219" s="3"/>
      <c r="N5219" s="3"/>
      <c r="O5219" s="3"/>
    </row>
    <row r="5220" spans="13:15" ht="15" customHeight="1">
      <c r="M5220" s="3"/>
      <c r="N5220" s="3"/>
      <c r="O5220" s="3"/>
    </row>
    <row r="5221" spans="13:15" ht="15" customHeight="1">
      <c r="M5221" s="3"/>
      <c r="N5221" s="3"/>
      <c r="O5221" s="3"/>
    </row>
    <row r="5222" spans="13:15" ht="15" customHeight="1">
      <c r="M5222" s="3"/>
      <c r="N5222" s="3"/>
      <c r="O5222" s="3"/>
    </row>
    <row r="5223" spans="13:15" ht="15" customHeight="1">
      <c r="M5223" s="3"/>
      <c r="N5223" s="3"/>
      <c r="O5223" s="3"/>
    </row>
    <row r="5224" spans="13:15" ht="15" customHeight="1">
      <c r="M5224" s="3"/>
      <c r="N5224" s="3"/>
      <c r="O5224" s="3"/>
    </row>
    <row r="5225" spans="13:15" ht="15" customHeight="1">
      <c r="M5225" s="3"/>
      <c r="N5225" s="3"/>
      <c r="O5225" s="3"/>
    </row>
    <row r="5226" spans="13:15" ht="15" customHeight="1">
      <c r="M5226" s="3"/>
      <c r="N5226" s="3"/>
      <c r="O5226" s="3"/>
    </row>
    <row r="5227" spans="13:15" ht="15" customHeight="1">
      <c r="M5227" s="3"/>
      <c r="N5227" s="3"/>
      <c r="O5227" s="3"/>
    </row>
    <row r="5228" spans="13:15" ht="15" customHeight="1">
      <c r="M5228" s="3"/>
      <c r="N5228" s="3"/>
      <c r="O5228" s="3"/>
    </row>
    <row r="5229" spans="13:15" ht="15" customHeight="1">
      <c r="M5229" s="3"/>
      <c r="N5229" s="3"/>
      <c r="O5229" s="3"/>
    </row>
    <row r="5230" spans="13:15" ht="15" customHeight="1">
      <c r="M5230" s="3"/>
      <c r="N5230" s="3"/>
      <c r="O5230" s="3"/>
    </row>
    <row r="5231" spans="13:15" ht="15" customHeight="1">
      <c r="M5231" s="3"/>
      <c r="N5231" s="3"/>
      <c r="O5231" s="3"/>
    </row>
    <row r="5232" spans="13:15" ht="15" customHeight="1">
      <c r="M5232" s="3"/>
      <c r="N5232" s="3"/>
      <c r="O5232" s="3"/>
    </row>
    <row r="5233" spans="13:15" ht="15" customHeight="1">
      <c r="M5233" s="3"/>
      <c r="N5233" s="3"/>
      <c r="O5233" s="3"/>
    </row>
    <row r="5234" spans="13:15" ht="15" customHeight="1">
      <c r="M5234" s="3"/>
      <c r="N5234" s="3"/>
      <c r="O5234" s="3"/>
    </row>
    <row r="5235" spans="13:15" ht="15" customHeight="1">
      <c r="M5235" s="3"/>
      <c r="N5235" s="3"/>
      <c r="O5235" s="3"/>
    </row>
    <row r="5236" spans="13:15" ht="15" customHeight="1">
      <c r="M5236" s="3"/>
      <c r="N5236" s="3"/>
      <c r="O5236" s="3"/>
    </row>
    <row r="5237" spans="13:15" ht="15" customHeight="1">
      <c r="M5237" s="3"/>
      <c r="N5237" s="3"/>
      <c r="O5237" s="3"/>
    </row>
    <row r="5238" spans="13:15" ht="15" customHeight="1">
      <c r="M5238" s="3"/>
      <c r="N5238" s="3"/>
      <c r="O5238" s="3"/>
    </row>
    <row r="5239" spans="13:15" ht="15" customHeight="1">
      <c r="M5239" s="3"/>
      <c r="N5239" s="3"/>
      <c r="O5239" s="3"/>
    </row>
    <row r="5240" spans="13:15" ht="15" customHeight="1">
      <c r="M5240" s="3"/>
      <c r="N5240" s="3"/>
      <c r="O5240" s="3"/>
    </row>
    <row r="5241" spans="13:15" ht="15" customHeight="1">
      <c r="M5241" s="3"/>
      <c r="N5241" s="3"/>
      <c r="O5241" s="3"/>
    </row>
    <row r="5242" spans="13:15" ht="15" customHeight="1">
      <c r="M5242" s="3"/>
      <c r="N5242" s="3"/>
      <c r="O5242" s="3"/>
    </row>
    <row r="5243" spans="13:15" ht="15" customHeight="1">
      <c r="M5243" s="3"/>
      <c r="N5243" s="3"/>
      <c r="O5243" s="3"/>
    </row>
    <row r="5244" spans="13:15" ht="15" customHeight="1">
      <c r="M5244" s="3"/>
      <c r="N5244" s="3"/>
      <c r="O5244" s="3"/>
    </row>
    <row r="5245" spans="13:15" ht="15" customHeight="1">
      <c r="M5245" s="3"/>
      <c r="N5245" s="3"/>
      <c r="O5245" s="3"/>
    </row>
    <row r="5246" spans="13:15" ht="15" customHeight="1">
      <c r="M5246" s="3"/>
      <c r="N5246" s="3"/>
      <c r="O5246" s="3"/>
    </row>
    <row r="5247" spans="13:15" ht="15" customHeight="1">
      <c r="M5247" s="3"/>
      <c r="N5247" s="3"/>
      <c r="O5247" s="3"/>
    </row>
    <row r="5248" spans="13:15" ht="15" customHeight="1">
      <c r="M5248" s="3"/>
      <c r="N5248" s="3"/>
      <c r="O5248" s="3"/>
    </row>
    <row r="5249" spans="13:15" ht="15" customHeight="1">
      <c r="M5249" s="3"/>
      <c r="N5249" s="3"/>
      <c r="O5249" s="3"/>
    </row>
    <row r="5250" spans="13:15" ht="15" customHeight="1">
      <c r="M5250" s="3"/>
      <c r="N5250" s="3"/>
      <c r="O5250" s="3"/>
    </row>
    <row r="5251" spans="13:15" ht="15" customHeight="1">
      <c r="M5251" s="3"/>
      <c r="N5251" s="3"/>
      <c r="O5251" s="3"/>
    </row>
    <row r="5252" spans="13:15" ht="15" customHeight="1">
      <c r="M5252" s="3"/>
      <c r="N5252" s="3"/>
      <c r="O5252" s="3"/>
    </row>
    <row r="5253" spans="13:15" ht="15" customHeight="1">
      <c r="M5253" s="3"/>
      <c r="N5253" s="3"/>
      <c r="O5253" s="3"/>
    </row>
    <row r="5254" spans="13:15" ht="15" customHeight="1">
      <c r="M5254" s="3"/>
      <c r="N5254" s="3"/>
      <c r="O5254" s="3"/>
    </row>
    <row r="5255" spans="13:15" ht="15" customHeight="1">
      <c r="M5255" s="3"/>
      <c r="N5255" s="3"/>
      <c r="O5255" s="3"/>
    </row>
    <row r="5256" spans="13:15" ht="15" customHeight="1">
      <c r="M5256" s="3"/>
      <c r="N5256" s="3"/>
      <c r="O5256" s="3"/>
    </row>
    <row r="5257" spans="13:15" ht="15" customHeight="1">
      <c r="M5257" s="3"/>
      <c r="N5257" s="3"/>
      <c r="O5257" s="3"/>
    </row>
    <row r="5258" spans="13:15" ht="15" customHeight="1">
      <c r="M5258" s="3"/>
      <c r="N5258" s="3"/>
      <c r="O5258" s="3"/>
    </row>
    <row r="5259" spans="13:15" ht="15" customHeight="1">
      <c r="M5259" s="3"/>
      <c r="N5259" s="3"/>
      <c r="O5259" s="3"/>
    </row>
    <row r="5260" spans="13:15" ht="15" customHeight="1">
      <c r="M5260" s="3"/>
      <c r="N5260" s="3"/>
      <c r="O5260" s="3"/>
    </row>
    <row r="5261" spans="13:15" ht="15" customHeight="1">
      <c r="M5261" s="3"/>
      <c r="N5261" s="3"/>
      <c r="O5261" s="3"/>
    </row>
    <row r="5262" spans="13:15" ht="15" customHeight="1">
      <c r="M5262" s="3"/>
      <c r="N5262" s="3"/>
      <c r="O5262" s="3"/>
    </row>
    <row r="5263" spans="13:15" ht="15" customHeight="1">
      <c r="M5263" s="3"/>
      <c r="N5263" s="3"/>
      <c r="O5263" s="3"/>
    </row>
    <row r="5264" spans="13:15" ht="15" customHeight="1">
      <c r="M5264" s="3"/>
      <c r="N5264" s="3"/>
      <c r="O5264" s="3"/>
    </row>
    <row r="5265" spans="13:15" ht="15" customHeight="1">
      <c r="M5265" s="3"/>
      <c r="N5265" s="3"/>
      <c r="O5265" s="3"/>
    </row>
    <row r="5266" spans="13:15" ht="15" customHeight="1">
      <c r="M5266" s="3"/>
      <c r="N5266" s="3"/>
      <c r="O5266" s="3"/>
    </row>
    <row r="5267" spans="13:15" ht="15" customHeight="1">
      <c r="M5267" s="3"/>
      <c r="N5267" s="3"/>
      <c r="O5267" s="3"/>
    </row>
    <row r="5268" spans="13:15" ht="15" customHeight="1">
      <c r="M5268" s="3"/>
      <c r="N5268" s="3"/>
      <c r="O5268" s="3"/>
    </row>
    <row r="5269" spans="13:15" ht="15" customHeight="1">
      <c r="M5269" s="3"/>
      <c r="N5269" s="3"/>
      <c r="O5269" s="3"/>
    </row>
    <row r="5270" spans="13:15" ht="15" customHeight="1">
      <c r="M5270" s="3"/>
      <c r="N5270" s="3"/>
      <c r="O5270" s="3"/>
    </row>
    <row r="5271" spans="13:15" ht="15" customHeight="1">
      <c r="M5271" s="3"/>
      <c r="N5271" s="3"/>
      <c r="O5271" s="3"/>
    </row>
    <row r="5272" spans="13:15" ht="15" customHeight="1">
      <c r="M5272" s="3"/>
      <c r="N5272" s="3"/>
      <c r="O5272" s="3"/>
    </row>
    <row r="5273" spans="13:15" ht="15" customHeight="1">
      <c r="M5273" s="3"/>
      <c r="N5273" s="3"/>
      <c r="O5273" s="3"/>
    </row>
    <row r="5274" spans="13:15" ht="15" customHeight="1">
      <c r="M5274" s="3"/>
      <c r="N5274" s="3"/>
      <c r="O5274" s="3"/>
    </row>
    <row r="5275" spans="13:15" ht="15" customHeight="1">
      <c r="M5275" s="3"/>
      <c r="N5275" s="3"/>
      <c r="O5275" s="3"/>
    </row>
    <row r="5276" spans="13:15" ht="15" customHeight="1">
      <c r="M5276" s="3"/>
      <c r="N5276" s="3"/>
      <c r="O5276" s="3"/>
    </row>
    <row r="5277" spans="13:15" ht="15" customHeight="1">
      <c r="M5277" s="3"/>
      <c r="N5277" s="3"/>
      <c r="O5277" s="3"/>
    </row>
    <row r="5278" spans="13:15" ht="15" customHeight="1">
      <c r="M5278" s="3"/>
      <c r="N5278" s="3"/>
      <c r="O5278" s="3"/>
    </row>
    <row r="5279" spans="13:15" ht="15" customHeight="1">
      <c r="M5279" s="3"/>
      <c r="N5279" s="3"/>
      <c r="O5279" s="3"/>
    </row>
    <row r="5280" spans="13:15" ht="15" customHeight="1">
      <c r="M5280" s="3"/>
      <c r="N5280" s="3"/>
      <c r="O5280" s="3"/>
    </row>
    <row r="5281" spans="13:15" ht="15" customHeight="1">
      <c r="M5281" s="3"/>
      <c r="N5281" s="3"/>
      <c r="O5281" s="3"/>
    </row>
    <row r="5282" spans="13:15" ht="15" customHeight="1">
      <c r="M5282" s="3"/>
      <c r="N5282" s="3"/>
      <c r="O5282" s="3"/>
    </row>
    <row r="5283" spans="13:15" ht="15" customHeight="1">
      <c r="M5283" s="3"/>
      <c r="N5283" s="3"/>
      <c r="O5283" s="3"/>
    </row>
    <row r="5284" spans="13:15" ht="15" customHeight="1">
      <c r="M5284" s="3"/>
      <c r="N5284" s="3"/>
      <c r="O5284" s="3"/>
    </row>
    <row r="5285" spans="13:15" ht="15" customHeight="1">
      <c r="M5285" s="3"/>
      <c r="N5285" s="3"/>
      <c r="O5285" s="3"/>
    </row>
    <row r="5286" spans="13:15" ht="15" customHeight="1">
      <c r="M5286" s="3"/>
      <c r="N5286" s="3"/>
      <c r="O5286" s="3"/>
    </row>
    <row r="5287" spans="13:15" ht="15" customHeight="1">
      <c r="M5287" s="3"/>
      <c r="N5287" s="3"/>
      <c r="O5287" s="3"/>
    </row>
    <row r="5288" spans="13:15" ht="15" customHeight="1">
      <c r="M5288" s="3"/>
      <c r="N5288" s="3"/>
      <c r="O5288" s="3"/>
    </row>
    <row r="5289" spans="13:15" ht="15" customHeight="1">
      <c r="M5289" s="3"/>
      <c r="N5289" s="3"/>
      <c r="O5289" s="3"/>
    </row>
    <row r="5290" spans="13:15" ht="15" customHeight="1">
      <c r="M5290" s="3"/>
      <c r="N5290" s="3"/>
      <c r="O5290" s="3"/>
    </row>
    <row r="5291" spans="13:15" ht="15" customHeight="1">
      <c r="M5291" s="3"/>
      <c r="N5291" s="3"/>
      <c r="O5291" s="3"/>
    </row>
    <row r="5292" spans="13:15" ht="15" customHeight="1">
      <c r="M5292" s="3"/>
      <c r="N5292" s="3"/>
      <c r="O5292" s="3"/>
    </row>
    <row r="5293" spans="13:15" ht="15" customHeight="1">
      <c r="M5293" s="3"/>
      <c r="N5293" s="3"/>
      <c r="O5293" s="3"/>
    </row>
    <row r="5294" spans="13:15" ht="15" customHeight="1">
      <c r="M5294" s="3"/>
      <c r="N5294" s="3"/>
      <c r="O5294" s="3"/>
    </row>
    <row r="5295" spans="13:15" ht="15" customHeight="1">
      <c r="M5295" s="3"/>
      <c r="N5295" s="3"/>
      <c r="O5295" s="3"/>
    </row>
    <row r="5296" spans="13:15" ht="15" customHeight="1">
      <c r="M5296" s="3"/>
      <c r="N5296" s="3"/>
      <c r="O5296" s="3"/>
    </row>
    <row r="5297" spans="13:15" ht="15" customHeight="1">
      <c r="M5297" s="3"/>
      <c r="N5297" s="3"/>
      <c r="O5297" s="3"/>
    </row>
    <row r="5298" spans="13:15" ht="15" customHeight="1">
      <c r="M5298" s="3"/>
      <c r="N5298" s="3"/>
      <c r="O5298" s="3"/>
    </row>
    <row r="5299" spans="13:15" ht="15" customHeight="1">
      <c r="M5299" s="3"/>
      <c r="N5299" s="3"/>
      <c r="O5299" s="3"/>
    </row>
    <row r="5300" spans="13:15" ht="15" customHeight="1">
      <c r="M5300" s="3"/>
      <c r="N5300" s="3"/>
      <c r="O5300" s="3"/>
    </row>
    <row r="5301" spans="13:15" ht="15" customHeight="1">
      <c r="M5301" s="3"/>
      <c r="N5301" s="3"/>
      <c r="O5301" s="3"/>
    </row>
    <row r="5302" spans="13:15" ht="15" customHeight="1">
      <c r="M5302" s="3"/>
      <c r="N5302" s="3"/>
      <c r="O5302" s="3"/>
    </row>
    <row r="5303" spans="13:15" ht="15" customHeight="1">
      <c r="M5303" s="3"/>
      <c r="N5303" s="3"/>
      <c r="O5303" s="3"/>
    </row>
    <row r="5304" spans="13:15" ht="15" customHeight="1">
      <c r="M5304" s="3"/>
      <c r="N5304" s="3"/>
      <c r="O5304" s="3"/>
    </row>
    <row r="5305" spans="13:15" ht="15" customHeight="1">
      <c r="M5305" s="3"/>
      <c r="N5305" s="3"/>
      <c r="O5305" s="3"/>
    </row>
    <row r="5306" spans="13:15" ht="15" customHeight="1">
      <c r="M5306" s="3"/>
      <c r="N5306" s="3"/>
      <c r="O5306" s="3"/>
    </row>
    <row r="5307" spans="13:15" ht="15" customHeight="1">
      <c r="M5307" s="3"/>
      <c r="N5307" s="3"/>
      <c r="O5307" s="3"/>
    </row>
    <row r="5308" spans="13:15" ht="15" customHeight="1">
      <c r="M5308" s="3"/>
      <c r="N5308" s="3"/>
      <c r="O5308" s="3"/>
    </row>
    <row r="5309" spans="13:15" ht="15" customHeight="1">
      <c r="M5309" s="3"/>
      <c r="N5309" s="3"/>
      <c r="O5309" s="3"/>
    </row>
    <row r="5310" spans="13:15" ht="15" customHeight="1">
      <c r="M5310" s="3"/>
      <c r="N5310" s="3"/>
      <c r="O5310" s="3"/>
    </row>
    <row r="5311" spans="13:15" ht="15" customHeight="1">
      <c r="M5311" s="3"/>
      <c r="N5311" s="3"/>
      <c r="O5311" s="3"/>
    </row>
    <row r="5312" spans="13:15" ht="15" customHeight="1">
      <c r="M5312" s="3"/>
      <c r="N5312" s="3"/>
      <c r="O5312" s="3"/>
    </row>
    <row r="5313" spans="13:15" ht="15" customHeight="1">
      <c r="M5313" s="3"/>
      <c r="N5313" s="3"/>
      <c r="O5313" s="3"/>
    </row>
    <row r="5314" spans="13:15" ht="15" customHeight="1">
      <c r="M5314" s="3"/>
      <c r="N5314" s="3"/>
      <c r="O5314" s="3"/>
    </row>
    <row r="5315" spans="13:15" ht="15" customHeight="1">
      <c r="M5315" s="3"/>
      <c r="N5315" s="3"/>
      <c r="O5315" s="3"/>
    </row>
    <row r="5316" spans="13:15" ht="15" customHeight="1">
      <c r="M5316" s="3"/>
      <c r="N5316" s="3"/>
      <c r="O5316" s="3"/>
    </row>
    <row r="5317" spans="13:15" ht="15" customHeight="1">
      <c r="M5317" s="3"/>
      <c r="N5317" s="3"/>
      <c r="O5317" s="3"/>
    </row>
    <row r="5318" spans="13:15" ht="15" customHeight="1">
      <c r="M5318" s="3"/>
      <c r="N5318" s="3"/>
      <c r="O5318" s="3"/>
    </row>
    <row r="5319" spans="13:15" ht="15" customHeight="1">
      <c r="M5319" s="3"/>
      <c r="N5319" s="3"/>
      <c r="O5319" s="3"/>
    </row>
    <row r="5320" spans="13:15" ht="15" customHeight="1">
      <c r="M5320" s="3"/>
      <c r="N5320" s="3"/>
      <c r="O5320" s="3"/>
    </row>
    <row r="5321" spans="13:15" ht="15" customHeight="1">
      <c r="M5321" s="3"/>
      <c r="N5321" s="3"/>
      <c r="O5321" s="3"/>
    </row>
    <row r="5322" spans="13:15" ht="15" customHeight="1">
      <c r="M5322" s="3"/>
      <c r="N5322" s="3"/>
      <c r="O5322" s="3"/>
    </row>
    <row r="5323" spans="13:15" ht="15" customHeight="1">
      <c r="M5323" s="3"/>
      <c r="N5323" s="3"/>
      <c r="O5323" s="3"/>
    </row>
    <row r="5324" spans="13:15" ht="15" customHeight="1">
      <c r="M5324" s="3"/>
      <c r="N5324" s="3"/>
      <c r="O5324" s="3"/>
    </row>
    <row r="5325" spans="13:15" ht="15" customHeight="1">
      <c r="M5325" s="3"/>
      <c r="N5325" s="3"/>
      <c r="O5325" s="3"/>
    </row>
    <row r="5326" spans="13:15" ht="15" customHeight="1">
      <c r="M5326" s="3"/>
      <c r="N5326" s="3"/>
      <c r="O5326" s="3"/>
    </row>
    <row r="5327" spans="13:15" ht="15" customHeight="1">
      <c r="M5327" s="3"/>
      <c r="N5327" s="3"/>
      <c r="O5327" s="3"/>
    </row>
    <row r="5328" spans="13:15" ht="15" customHeight="1">
      <c r="M5328" s="3"/>
      <c r="N5328" s="3"/>
      <c r="O5328" s="3"/>
    </row>
    <row r="5329" spans="13:15" ht="15" customHeight="1">
      <c r="M5329" s="3"/>
      <c r="N5329" s="3"/>
      <c r="O5329" s="3"/>
    </row>
    <row r="5330" spans="13:15" ht="15" customHeight="1">
      <c r="M5330" s="3"/>
      <c r="N5330" s="3"/>
      <c r="O5330" s="3"/>
    </row>
    <row r="5331" spans="13:15" ht="15" customHeight="1">
      <c r="M5331" s="3"/>
      <c r="N5331" s="3"/>
      <c r="O5331" s="3"/>
    </row>
    <row r="5332" spans="13:15" ht="15" customHeight="1">
      <c r="M5332" s="3"/>
      <c r="N5332" s="3"/>
      <c r="O5332" s="3"/>
    </row>
    <row r="5333" spans="13:15" ht="15" customHeight="1">
      <c r="M5333" s="3"/>
      <c r="N5333" s="3"/>
      <c r="O5333" s="3"/>
    </row>
    <row r="5334" spans="13:15" ht="15" customHeight="1">
      <c r="M5334" s="3"/>
      <c r="N5334" s="3"/>
      <c r="O5334" s="3"/>
    </row>
    <row r="5335" spans="13:15" ht="15" customHeight="1">
      <c r="M5335" s="3"/>
      <c r="N5335" s="3"/>
      <c r="O5335" s="3"/>
    </row>
    <row r="5336" spans="13:15" ht="15" customHeight="1">
      <c r="M5336" s="3"/>
      <c r="N5336" s="3"/>
      <c r="O5336" s="3"/>
    </row>
    <row r="5337" spans="13:15" ht="15" customHeight="1">
      <c r="M5337" s="3"/>
      <c r="N5337" s="3"/>
      <c r="O5337" s="3"/>
    </row>
    <row r="5338" spans="13:15" ht="15" customHeight="1">
      <c r="M5338" s="3"/>
      <c r="N5338" s="3"/>
      <c r="O5338" s="3"/>
    </row>
    <row r="5339" spans="13:15" ht="15" customHeight="1">
      <c r="M5339" s="3"/>
      <c r="N5339" s="3"/>
      <c r="O5339" s="3"/>
    </row>
    <row r="5340" spans="13:15" ht="15" customHeight="1">
      <c r="M5340" s="3"/>
      <c r="N5340" s="3"/>
      <c r="O5340" s="3"/>
    </row>
    <row r="5341" spans="13:15" ht="15" customHeight="1">
      <c r="M5341" s="3"/>
      <c r="N5341" s="3"/>
      <c r="O5341" s="3"/>
    </row>
    <row r="5342" spans="13:15" ht="15" customHeight="1">
      <c r="M5342" s="3"/>
      <c r="N5342" s="3"/>
      <c r="O5342" s="3"/>
    </row>
    <row r="5343" spans="13:15" ht="15" customHeight="1">
      <c r="M5343" s="3"/>
      <c r="N5343" s="3"/>
      <c r="O5343" s="3"/>
    </row>
    <row r="5344" spans="13:15" ht="15" customHeight="1">
      <c r="M5344" s="3"/>
      <c r="N5344" s="3"/>
      <c r="O5344" s="3"/>
    </row>
    <row r="5345" spans="13:15" ht="15" customHeight="1">
      <c r="M5345" s="3"/>
      <c r="N5345" s="3"/>
      <c r="O5345" s="3"/>
    </row>
    <row r="5346" spans="13:15" ht="15" customHeight="1">
      <c r="M5346" s="3"/>
      <c r="N5346" s="3"/>
      <c r="O5346" s="3"/>
    </row>
    <row r="5347" spans="13:15" ht="15" customHeight="1">
      <c r="M5347" s="3"/>
      <c r="N5347" s="3"/>
      <c r="O5347" s="3"/>
    </row>
    <row r="5348" spans="13:15" ht="15" customHeight="1">
      <c r="M5348" s="3"/>
      <c r="N5348" s="3"/>
      <c r="O5348" s="3"/>
    </row>
    <row r="5349" spans="13:15" ht="15" customHeight="1">
      <c r="M5349" s="3"/>
      <c r="N5349" s="3"/>
      <c r="O5349" s="3"/>
    </row>
    <row r="5350" spans="13:15" ht="15" customHeight="1">
      <c r="M5350" s="3"/>
      <c r="N5350" s="3"/>
      <c r="O5350" s="3"/>
    </row>
    <row r="5351" spans="13:15" ht="15" customHeight="1">
      <c r="M5351" s="3"/>
      <c r="N5351" s="3"/>
      <c r="O5351" s="3"/>
    </row>
    <row r="5352" spans="13:15" ht="15" customHeight="1">
      <c r="M5352" s="3"/>
      <c r="N5352" s="3"/>
      <c r="O5352" s="3"/>
    </row>
    <row r="5353" spans="13:15" ht="15" customHeight="1">
      <c r="M5353" s="3"/>
      <c r="N5353" s="3"/>
      <c r="O5353" s="3"/>
    </row>
    <row r="5354" spans="13:15" ht="15" customHeight="1">
      <c r="M5354" s="3"/>
      <c r="N5354" s="3"/>
      <c r="O5354" s="3"/>
    </row>
    <row r="5355" spans="13:15" ht="15" customHeight="1">
      <c r="M5355" s="3"/>
      <c r="N5355" s="3"/>
      <c r="O5355" s="3"/>
    </row>
    <row r="5356" spans="13:15" ht="15" customHeight="1">
      <c r="M5356" s="3"/>
      <c r="N5356" s="3"/>
      <c r="O5356" s="3"/>
    </row>
    <row r="5357" spans="13:15" ht="15" customHeight="1">
      <c r="M5357" s="3"/>
      <c r="N5357" s="3"/>
      <c r="O5357" s="3"/>
    </row>
    <row r="5358" spans="13:15" ht="15" customHeight="1">
      <c r="M5358" s="3"/>
      <c r="N5358" s="3"/>
      <c r="O5358" s="3"/>
    </row>
    <row r="5359" spans="13:15" ht="15" customHeight="1">
      <c r="M5359" s="3"/>
      <c r="N5359" s="3"/>
      <c r="O5359" s="3"/>
    </row>
    <row r="5360" spans="13:15" ht="15" customHeight="1">
      <c r="M5360" s="3"/>
      <c r="N5360" s="3"/>
      <c r="O5360" s="3"/>
    </row>
    <row r="5361" spans="13:15" ht="15" customHeight="1">
      <c r="M5361" s="3"/>
      <c r="N5361" s="3"/>
      <c r="O5361" s="3"/>
    </row>
    <row r="5362" spans="13:15" ht="15" customHeight="1">
      <c r="M5362" s="3"/>
      <c r="N5362" s="3"/>
      <c r="O5362" s="3"/>
    </row>
    <row r="5363" spans="13:15" ht="15" customHeight="1">
      <c r="M5363" s="3"/>
      <c r="N5363" s="3"/>
      <c r="O5363" s="3"/>
    </row>
    <row r="5364" spans="13:15" ht="15" customHeight="1">
      <c r="M5364" s="3"/>
      <c r="N5364" s="3"/>
      <c r="O5364" s="3"/>
    </row>
    <row r="5365" spans="13:15" ht="15" customHeight="1">
      <c r="M5365" s="3"/>
      <c r="N5365" s="3"/>
      <c r="O5365" s="3"/>
    </row>
    <row r="5366" spans="13:15" ht="15" customHeight="1">
      <c r="M5366" s="3"/>
      <c r="N5366" s="3"/>
      <c r="O5366" s="3"/>
    </row>
    <row r="5367" spans="13:15" ht="15" customHeight="1">
      <c r="M5367" s="3"/>
      <c r="N5367" s="3"/>
      <c r="O5367" s="3"/>
    </row>
    <row r="5368" spans="13:15" ht="15" customHeight="1">
      <c r="M5368" s="3"/>
      <c r="N5368" s="3"/>
      <c r="O5368" s="3"/>
    </row>
    <row r="5369" spans="13:15" ht="15" customHeight="1">
      <c r="M5369" s="3"/>
      <c r="N5369" s="3"/>
      <c r="O5369" s="3"/>
    </row>
    <row r="5370" spans="13:15" ht="15" customHeight="1">
      <c r="M5370" s="3"/>
      <c r="N5370" s="3"/>
      <c r="O5370" s="3"/>
    </row>
    <row r="5371" spans="13:15" ht="15" customHeight="1">
      <c r="M5371" s="3"/>
      <c r="N5371" s="3"/>
      <c r="O5371" s="3"/>
    </row>
    <row r="5372" spans="13:15" ht="15" customHeight="1">
      <c r="M5372" s="3"/>
      <c r="N5372" s="3"/>
      <c r="O5372" s="3"/>
    </row>
    <row r="5373" spans="13:15" ht="15" customHeight="1">
      <c r="M5373" s="3"/>
      <c r="N5373" s="3"/>
      <c r="O5373" s="3"/>
    </row>
    <row r="5374" spans="13:15" ht="15" customHeight="1">
      <c r="M5374" s="3"/>
      <c r="N5374" s="3"/>
      <c r="O5374" s="3"/>
    </row>
    <row r="5375" spans="13:15" ht="15" customHeight="1">
      <c r="M5375" s="3"/>
      <c r="N5375" s="3"/>
      <c r="O5375" s="3"/>
    </row>
    <row r="5376" spans="13:15" ht="15" customHeight="1">
      <c r="M5376" s="3"/>
      <c r="N5376" s="3"/>
      <c r="O5376" s="3"/>
    </row>
    <row r="5377" spans="13:15" ht="15" customHeight="1">
      <c r="M5377" s="3"/>
      <c r="N5377" s="3"/>
      <c r="O5377" s="3"/>
    </row>
    <row r="5378" spans="13:15" ht="15" customHeight="1">
      <c r="M5378" s="3"/>
      <c r="N5378" s="3"/>
      <c r="O5378" s="3"/>
    </row>
    <row r="5379" spans="13:15" ht="15" customHeight="1">
      <c r="M5379" s="3"/>
      <c r="N5379" s="3"/>
      <c r="O5379" s="3"/>
    </row>
    <row r="5380" spans="13:15" ht="15" customHeight="1">
      <c r="M5380" s="3"/>
      <c r="N5380" s="3"/>
      <c r="O5380" s="3"/>
    </row>
    <row r="5381" spans="13:15" ht="15" customHeight="1">
      <c r="M5381" s="3"/>
      <c r="N5381" s="3"/>
      <c r="O5381" s="3"/>
    </row>
    <row r="5382" spans="13:15" ht="15" customHeight="1">
      <c r="M5382" s="3"/>
      <c r="N5382" s="3"/>
      <c r="O5382" s="3"/>
    </row>
    <row r="5383" spans="13:15" ht="15" customHeight="1">
      <c r="M5383" s="3"/>
      <c r="N5383" s="3"/>
      <c r="O5383" s="3"/>
    </row>
    <row r="5384" spans="13:15" ht="15" customHeight="1">
      <c r="M5384" s="3"/>
      <c r="N5384" s="3"/>
      <c r="O5384" s="3"/>
    </row>
    <row r="5385" spans="13:15" ht="15" customHeight="1">
      <c r="M5385" s="3"/>
      <c r="N5385" s="3"/>
      <c r="O5385" s="3"/>
    </row>
    <row r="5386" spans="13:15" ht="15" customHeight="1">
      <c r="M5386" s="3"/>
      <c r="N5386" s="3"/>
      <c r="O5386" s="3"/>
    </row>
    <row r="5387" spans="13:15" ht="15" customHeight="1">
      <c r="M5387" s="3"/>
      <c r="N5387" s="3"/>
      <c r="O5387" s="3"/>
    </row>
    <row r="5388" spans="13:15" ht="15" customHeight="1">
      <c r="M5388" s="3"/>
      <c r="N5388" s="3"/>
      <c r="O5388" s="3"/>
    </row>
    <row r="5389" spans="13:15" ht="15" customHeight="1">
      <c r="M5389" s="3"/>
      <c r="N5389" s="3"/>
      <c r="O5389" s="3"/>
    </row>
    <row r="5390" spans="13:15" ht="15" customHeight="1">
      <c r="M5390" s="3"/>
      <c r="N5390" s="3"/>
      <c r="O5390" s="3"/>
    </row>
    <row r="5391" spans="13:15" ht="15" customHeight="1">
      <c r="M5391" s="3"/>
      <c r="N5391" s="3"/>
      <c r="O5391" s="3"/>
    </row>
    <row r="5392" spans="13:15" ht="15" customHeight="1">
      <c r="M5392" s="3"/>
      <c r="N5392" s="3"/>
      <c r="O5392" s="3"/>
    </row>
    <row r="5393" spans="13:15" ht="15" customHeight="1">
      <c r="M5393" s="3"/>
      <c r="N5393" s="3"/>
      <c r="O5393" s="3"/>
    </row>
    <row r="5394" spans="13:15" ht="15" customHeight="1">
      <c r="M5394" s="3"/>
      <c r="N5394" s="3"/>
      <c r="O5394" s="3"/>
    </row>
    <row r="5395" spans="13:15" ht="15" customHeight="1">
      <c r="M5395" s="3"/>
      <c r="N5395" s="3"/>
      <c r="O5395" s="3"/>
    </row>
    <row r="5396" spans="13:15" ht="15" customHeight="1">
      <c r="M5396" s="3"/>
      <c r="N5396" s="3"/>
      <c r="O5396" s="3"/>
    </row>
    <row r="5397" spans="13:15" ht="15" customHeight="1">
      <c r="M5397" s="3"/>
      <c r="N5397" s="3"/>
      <c r="O5397" s="3"/>
    </row>
    <row r="5398" spans="13:15" ht="15" customHeight="1">
      <c r="M5398" s="3"/>
      <c r="N5398" s="3"/>
      <c r="O5398" s="3"/>
    </row>
    <row r="5399" spans="13:15" ht="15" customHeight="1">
      <c r="M5399" s="3"/>
      <c r="N5399" s="3"/>
      <c r="O5399" s="3"/>
    </row>
    <row r="5400" spans="13:15" ht="15" customHeight="1">
      <c r="M5400" s="3"/>
      <c r="N5400" s="3"/>
      <c r="O5400" s="3"/>
    </row>
    <row r="5401" spans="13:15" ht="15" customHeight="1">
      <c r="M5401" s="3"/>
      <c r="N5401" s="3"/>
      <c r="O5401" s="3"/>
    </row>
    <row r="5402" spans="13:15" ht="15" customHeight="1">
      <c r="M5402" s="3"/>
      <c r="N5402" s="3"/>
      <c r="O5402" s="3"/>
    </row>
    <row r="5403" spans="13:15" ht="15" customHeight="1">
      <c r="M5403" s="3"/>
      <c r="N5403" s="3"/>
      <c r="O5403" s="3"/>
    </row>
    <row r="5404" spans="13:15" ht="15" customHeight="1">
      <c r="M5404" s="3"/>
      <c r="N5404" s="3"/>
      <c r="O5404" s="3"/>
    </row>
    <row r="5405" spans="13:15" ht="15" customHeight="1">
      <c r="M5405" s="3"/>
      <c r="N5405" s="3"/>
      <c r="O5405" s="3"/>
    </row>
    <row r="5406" spans="13:15" ht="15" customHeight="1">
      <c r="M5406" s="3"/>
      <c r="N5406" s="3"/>
      <c r="O5406" s="3"/>
    </row>
    <row r="5407" spans="13:15" ht="15" customHeight="1">
      <c r="M5407" s="3"/>
      <c r="N5407" s="3"/>
      <c r="O5407" s="3"/>
    </row>
    <row r="5408" spans="13:15" ht="15" customHeight="1">
      <c r="M5408" s="3"/>
      <c r="N5408" s="3"/>
      <c r="O5408" s="3"/>
    </row>
    <row r="5409" spans="13:15" ht="15" customHeight="1">
      <c r="M5409" s="3"/>
      <c r="N5409" s="3"/>
      <c r="O5409" s="3"/>
    </row>
    <row r="5410" spans="13:15" ht="15" customHeight="1">
      <c r="M5410" s="3"/>
      <c r="N5410" s="3"/>
      <c r="O5410" s="3"/>
    </row>
    <row r="5411" spans="13:15" ht="15" customHeight="1">
      <c r="M5411" s="3"/>
      <c r="N5411" s="3"/>
      <c r="O5411" s="3"/>
    </row>
    <row r="5412" spans="13:15" ht="15" customHeight="1">
      <c r="M5412" s="3"/>
      <c r="N5412" s="3"/>
      <c r="O5412" s="3"/>
    </row>
    <row r="5413" spans="13:15" ht="15" customHeight="1">
      <c r="M5413" s="3"/>
      <c r="N5413" s="3"/>
      <c r="O5413" s="3"/>
    </row>
    <row r="5414" spans="13:15" ht="15" customHeight="1">
      <c r="M5414" s="3"/>
      <c r="N5414" s="3"/>
      <c r="O5414" s="3"/>
    </row>
    <row r="5415" spans="13:15" ht="15" customHeight="1">
      <c r="M5415" s="3"/>
      <c r="N5415" s="3"/>
      <c r="O5415" s="3"/>
    </row>
    <row r="5416" spans="13:15" ht="15" customHeight="1">
      <c r="M5416" s="3"/>
      <c r="N5416" s="3"/>
      <c r="O5416" s="3"/>
    </row>
    <row r="5417" spans="13:15" ht="15" customHeight="1">
      <c r="M5417" s="3"/>
      <c r="N5417" s="3"/>
      <c r="O5417" s="3"/>
    </row>
    <row r="5418" spans="13:15" ht="15" customHeight="1">
      <c r="M5418" s="3"/>
      <c r="N5418" s="3"/>
      <c r="O5418" s="3"/>
    </row>
    <row r="5419" spans="13:15" ht="15" customHeight="1">
      <c r="M5419" s="3"/>
      <c r="N5419" s="3"/>
      <c r="O5419" s="3"/>
    </row>
    <row r="5420" spans="13:15" ht="15" customHeight="1">
      <c r="M5420" s="3"/>
      <c r="N5420" s="3"/>
      <c r="O5420" s="3"/>
    </row>
    <row r="5421" spans="13:15" ht="15" customHeight="1">
      <c r="M5421" s="3"/>
      <c r="N5421" s="3"/>
      <c r="O5421" s="3"/>
    </row>
    <row r="5422" spans="13:15" ht="15" customHeight="1">
      <c r="M5422" s="3"/>
      <c r="N5422" s="3"/>
      <c r="O5422" s="3"/>
    </row>
    <row r="5423" spans="13:15" ht="15" customHeight="1">
      <c r="M5423" s="3"/>
      <c r="N5423" s="3"/>
      <c r="O5423" s="3"/>
    </row>
    <row r="5424" spans="13:15" ht="15" customHeight="1">
      <c r="M5424" s="3"/>
      <c r="N5424" s="3"/>
      <c r="O5424" s="3"/>
    </row>
    <row r="5425" spans="13:15" ht="15" customHeight="1">
      <c r="M5425" s="3"/>
      <c r="N5425" s="3"/>
      <c r="O5425" s="3"/>
    </row>
    <row r="5426" spans="13:15" ht="15" customHeight="1">
      <c r="M5426" s="3"/>
      <c r="N5426" s="3"/>
      <c r="O5426" s="3"/>
    </row>
    <row r="5427" spans="13:15" ht="15" customHeight="1">
      <c r="M5427" s="3"/>
      <c r="N5427" s="3"/>
      <c r="O5427" s="3"/>
    </row>
    <row r="5428" spans="13:15" ht="15" customHeight="1">
      <c r="M5428" s="3"/>
      <c r="N5428" s="3"/>
      <c r="O5428" s="3"/>
    </row>
    <row r="5429" spans="13:15" ht="15" customHeight="1">
      <c r="M5429" s="3"/>
      <c r="N5429" s="3"/>
      <c r="O5429" s="3"/>
    </row>
    <row r="5430" spans="13:15" ht="15" customHeight="1">
      <c r="M5430" s="3"/>
      <c r="N5430" s="3"/>
      <c r="O5430" s="3"/>
    </row>
    <row r="5431" spans="13:15" ht="15" customHeight="1">
      <c r="M5431" s="3"/>
      <c r="N5431" s="3"/>
      <c r="O5431" s="3"/>
    </row>
    <row r="5432" spans="13:15" ht="15" customHeight="1">
      <c r="M5432" s="3"/>
      <c r="N5432" s="3"/>
      <c r="O5432" s="3"/>
    </row>
    <row r="5433" spans="13:15" ht="15" customHeight="1">
      <c r="M5433" s="3"/>
      <c r="N5433" s="3"/>
      <c r="O5433" s="3"/>
    </row>
    <row r="5434" spans="13:15" ht="15" customHeight="1">
      <c r="M5434" s="3"/>
      <c r="N5434" s="3"/>
      <c r="O5434" s="3"/>
    </row>
    <row r="5435" spans="13:15" ht="15" customHeight="1">
      <c r="M5435" s="3"/>
      <c r="N5435" s="3"/>
      <c r="O5435" s="3"/>
    </row>
    <row r="5436" spans="13:15" ht="15" customHeight="1">
      <c r="M5436" s="3"/>
      <c r="N5436" s="3"/>
      <c r="O5436" s="3"/>
    </row>
    <row r="5437" spans="13:15" ht="15" customHeight="1">
      <c r="M5437" s="3"/>
      <c r="N5437" s="3"/>
      <c r="O5437" s="3"/>
    </row>
    <row r="5438" spans="13:15" ht="15" customHeight="1">
      <c r="M5438" s="3"/>
      <c r="N5438" s="3"/>
      <c r="O5438" s="3"/>
    </row>
    <row r="5439" spans="13:15" ht="15" customHeight="1">
      <c r="M5439" s="3"/>
      <c r="N5439" s="3"/>
      <c r="O5439" s="3"/>
    </row>
    <row r="5440" spans="13:15" ht="15" customHeight="1">
      <c r="M5440" s="3"/>
      <c r="N5440" s="3"/>
      <c r="O5440" s="3"/>
    </row>
    <row r="5441" spans="13:15" ht="15" customHeight="1">
      <c r="M5441" s="3"/>
      <c r="N5441" s="3"/>
      <c r="O5441" s="3"/>
    </row>
    <row r="5442" spans="13:15" ht="15" customHeight="1">
      <c r="M5442" s="3"/>
      <c r="N5442" s="3"/>
      <c r="O5442" s="3"/>
    </row>
    <row r="5443" spans="13:15" ht="15" customHeight="1">
      <c r="M5443" s="3"/>
      <c r="N5443" s="3"/>
      <c r="O5443" s="3"/>
    </row>
    <row r="5444" spans="13:15" ht="15" customHeight="1">
      <c r="M5444" s="3"/>
      <c r="N5444" s="3"/>
      <c r="O5444" s="3"/>
    </row>
    <row r="5445" spans="13:15" ht="15" customHeight="1">
      <c r="M5445" s="3"/>
      <c r="N5445" s="3"/>
      <c r="O5445" s="3"/>
    </row>
    <row r="5446" spans="13:15" ht="15" customHeight="1">
      <c r="M5446" s="3"/>
      <c r="N5446" s="3"/>
      <c r="O5446" s="3"/>
    </row>
    <row r="5447" spans="13:15" ht="15" customHeight="1">
      <c r="M5447" s="3"/>
      <c r="N5447" s="3"/>
      <c r="O5447" s="3"/>
    </row>
    <row r="5448" spans="13:15" ht="15" customHeight="1">
      <c r="M5448" s="3"/>
      <c r="N5448" s="3"/>
      <c r="O5448" s="3"/>
    </row>
    <row r="5449" spans="13:15" ht="15" customHeight="1">
      <c r="M5449" s="3"/>
      <c r="N5449" s="3"/>
      <c r="O5449" s="3"/>
    </row>
    <row r="5450" spans="13:15" ht="15" customHeight="1">
      <c r="M5450" s="3"/>
      <c r="N5450" s="3"/>
      <c r="O5450" s="3"/>
    </row>
    <row r="5451" spans="13:15" ht="15" customHeight="1">
      <c r="M5451" s="3"/>
      <c r="N5451" s="3"/>
      <c r="O5451" s="3"/>
    </row>
    <row r="5452" spans="13:15" ht="15" customHeight="1">
      <c r="M5452" s="3"/>
      <c r="N5452" s="3"/>
      <c r="O5452" s="3"/>
    </row>
    <row r="5453" spans="13:15" ht="15" customHeight="1">
      <c r="M5453" s="3"/>
      <c r="N5453" s="3"/>
      <c r="O5453" s="3"/>
    </row>
    <row r="5454" spans="13:15" ht="15" customHeight="1">
      <c r="M5454" s="3"/>
      <c r="N5454" s="3"/>
      <c r="O5454" s="3"/>
    </row>
    <row r="5455" spans="13:15" ht="15" customHeight="1">
      <c r="M5455" s="3"/>
      <c r="N5455" s="3"/>
      <c r="O5455" s="3"/>
    </row>
    <row r="5456" spans="13:15" ht="15" customHeight="1">
      <c r="M5456" s="3"/>
      <c r="N5456" s="3"/>
      <c r="O5456" s="3"/>
    </row>
    <row r="5457" spans="13:15" ht="15" customHeight="1">
      <c r="M5457" s="3"/>
      <c r="N5457" s="3"/>
      <c r="O5457" s="3"/>
    </row>
    <row r="5458" spans="13:15" ht="15" customHeight="1">
      <c r="M5458" s="3"/>
      <c r="N5458" s="3"/>
      <c r="O5458" s="3"/>
    </row>
    <row r="5459" spans="13:15" ht="15" customHeight="1">
      <c r="M5459" s="3"/>
      <c r="N5459" s="3"/>
      <c r="O5459" s="3"/>
    </row>
    <row r="5460" spans="13:15" ht="15" customHeight="1">
      <c r="M5460" s="3"/>
      <c r="N5460" s="3"/>
      <c r="O5460" s="3"/>
    </row>
    <row r="5461" spans="13:15" ht="15" customHeight="1">
      <c r="M5461" s="3"/>
      <c r="N5461" s="3"/>
      <c r="O5461" s="3"/>
    </row>
    <row r="5462" spans="13:15" ht="15" customHeight="1">
      <c r="M5462" s="3"/>
      <c r="N5462" s="3"/>
      <c r="O5462" s="3"/>
    </row>
    <row r="5463" spans="13:15" ht="15" customHeight="1">
      <c r="M5463" s="3"/>
      <c r="N5463" s="3"/>
      <c r="O5463" s="3"/>
    </row>
    <row r="5464" spans="13:15" ht="15" customHeight="1">
      <c r="M5464" s="3"/>
      <c r="N5464" s="3"/>
      <c r="O5464" s="3"/>
    </row>
    <row r="5465" spans="13:15" ht="15" customHeight="1">
      <c r="M5465" s="3"/>
      <c r="N5465" s="3"/>
      <c r="O5465" s="3"/>
    </row>
    <row r="5466" spans="13:15" ht="15" customHeight="1">
      <c r="M5466" s="3"/>
      <c r="N5466" s="3"/>
      <c r="O5466" s="3"/>
    </row>
    <row r="5467" spans="13:15" ht="15" customHeight="1">
      <c r="M5467" s="3"/>
      <c r="N5467" s="3"/>
      <c r="O5467" s="3"/>
    </row>
    <row r="5468" spans="13:15" ht="15" customHeight="1">
      <c r="M5468" s="3"/>
      <c r="N5468" s="3"/>
      <c r="O5468" s="3"/>
    </row>
    <row r="5469" spans="13:15" ht="15" customHeight="1">
      <c r="M5469" s="3"/>
      <c r="N5469" s="3"/>
      <c r="O5469" s="3"/>
    </row>
    <row r="5470" spans="13:15" ht="15" customHeight="1">
      <c r="M5470" s="3"/>
      <c r="N5470" s="3"/>
      <c r="O5470" s="3"/>
    </row>
    <row r="5471" spans="13:15" ht="15" customHeight="1">
      <c r="M5471" s="3"/>
      <c r="N5471" s="3"/>
      <c r="O5471" s="3"/>
    </row>
    <row r="5472" spans="13:15" ht="15" customHeight="1">
      <c r="M5472" s="3"/>
      <c r="N5472" s="3"/>
      <c r="O5472" s="3"/>
    </row>
    <row r="5473" spans="13:15" ht="15" customHeight="1">
      <c r="M5473" s="3"/>
      <c r="N5473" s="3"/>
      <c r="O5473" s="3"/>
    </row>
    <row r="5474" spans="13:15" ht="15" customHeight="1">
      <c r="M5474" s="3"/>
      <c r="N5474" s="3"/>
      <c r="O5474" s="3"/>
    </row>
    <row r="5475" spans="13:15" ht="15" customHeight="1">
      <c r="M5475" s="3"/>
      <c r="N5475" s="3"/>
      <c r="O5475" s="3"/>
    </row>
    <row r="5476" spans="13:15" ht="15" customHeight="1">
      <c r="M5476" s="3"/>
      <c r="N5476" s="3"/>
      <c r="O5476" s="3"/>
    </row>
    <row r="5477" spans="13:15" ht="15" customHeight="1">
      <c r="M5477" s="3"/>
      <c r="N5477" s="3"/>
      <c r="O5477" s="3"/>
    </row>
    <row r="5478" spans="13:15" ht="15" customHeight="1">
      <c r="M5478" s="3"/>
      <c r="N5478" s="3"/>
      <c r="O5478" s="3"/>
    </row>
    <row r="5479" spans="13:15" ht="15" customHeight="1">
      <c r="M5479" s="3"/>
      <c r="N5479" s="3"/>
      <c r="O5479" s="3"/>
    </row>
    <row r="5480" spans="13:15" ht="15" customHeight="1">
      <c r="M5480" s="3"/>
      <c r="N5480" s="3"/>
      <c r="O5480" s="3"/>
    </row>
    <row r="5481" spans="13:15" ht="15" customHeight="1">
      <c r="M5481" s="3"/>
      <c r="N5481" s="3"/>
      <c r="O5481" s="3"/>
    </row>
    <row r="5482" spans="13:15" ht="15" customHeight="1">
      <c r="M5482" s="3"/>
      <c r="N5482" s="3"/>
      <c r="O5482" s="3"/>
    </row>
    <row r="5483" spans="13:15" ht="15" customHeight="1">
      <c r="M5483" s="3"/>
      <c r="N5483" s="3"/>
      <c r="O5483" s="3"/>
    </row>
    <row r="5484" spans="13:15" ht="15" customHeight="1">
      <c r="M5484" s="3"/>
      <c r="N5484" s="3"/>
      <c r="O5484" s="3"/>
    </row>
    <row r="5485" spans="13:15" ht="15" customHeight="1">
      <c r="M5485" s="3"/>
      <c r="N5485" s="3"/>
      <c r="O5485" s="3"/>
    </row>
    <row r="5486" spans="13:15" ht="15" customHeight="1">
      <c r="M5486" s="3"/>
      <c r="N5486" s="3"/>
      <c r="O5486" s="3"/>
    </row>
    <row r="5487" spans="13:15" ht="15" customHeight="1">
      <c r="M5487" s="3"/>
      <c r="N5487" s="3"/>
      <c r="O5487" s="3"/>
    </row>
    <row r="5488" spans="13:15" ht="15" customHeight="1">
      <c r="M5488" s="3"/>
      <c r="N5488" s="3"/>
      <c r="O5488" s="3"/>
    </row>
    <row r="5489" spans="13:15" ht="15" customHeight="1">
      <c r="M5489" s="3"/>
      <c r="N5489" s="3"/>
      <c r="O5489" s="3"/>
    </row>
    <row r="5490" spans="13:15" ht="15" customHeight="1">
      <c r="M5490" s="3"/>
      <c r="N5490" s="3"/>
      <c r="O5490" s="3"/>
    </row>
    <row r="5491" spans="13:15" ht="15" customHeight="1">
      <c r="M5491" s="3"/>
      <c r="N5491" s="3"/>
      <c r="O5491" s="3"/>
    </row>
    <row r="5492" spans="13:15" ht="15" customHeight="1">
      <c r="M5492" s="3"/>
      <c r="N5492" s="3"/>
      <c r="O5492" s="3"/>
    </row>
    <row r="5493" spans="13:15" ht="15" customHeight="1">
      <c r="M5493" s="3"/>
      <c r="N5493" s="3"/>
      <c r="O5493" s="3"/>
    </row>
    <row r="5494" spans="13:15" ht="15" customHeight="1">
      <c r="M5494" s="3"/>
      <c r="N5494" s="3"/>
      <c r="O5494" s="3"/>
    </row>
    <row r="5495" spans="13:15" ht="15" customHeight="1">
      <c r="M5495" s="3"/>
      <c r="N5495" s="3"/>
      <c r="O5495" s="3"/>
    </row>
    <row r="5496" spans="13:15" ht="15" customHeight="1">
      <c r="M5496" s="3"/>
      <c r="N5496" s="3"/>
      <c r="O5496" s="3"/>
    </row>
    <row r="5497" spans="13:15" ht="15" customHeight="1">
      <c r="M5497" s="3"/>
      <c r="N5497" s="3"/>
      <c r="O5497" s="3"/>
    </row>
    <row r="5498" spans="13:15" ht="15" customHeight="1">
      <c r="M5498" s="3"/>
      <c r="N5498" s="3"/>
      <c r="O5498" s="3"/>
    </row>
    <row r="5499" spans="13:15" ht="15" customHeight="1">
      <c r="M5499" s="3"/>
      <c r="N5499" s="3"/>
      <c r="O5499" s="3"/>
    </row>
    <row r="5500" spans="13:15" ht="15" customHeight="1">
      <c r="M5500" s="3"/>
      <c r="N5500" s="3"/>
      <c r="O5500" s="3"/>
    </row>
    <row r="5501" spans="13:15" ht="15" customHeight="1">
      <c r="M5501" s="3"/>
      <c r="N5501" s="3"/>
      <c r="O5501" s="3"/>
    </row>
    <row r="5502" spans="13:15" ht="15" customHeight="1">
      <c r="M5502" s="3"/>
      <c r="N5502" s="3"/>
      <c r="O5502" s="3"/>
    </row>
    <row r="5503" spans="13:15" ht="15" customHeight="1">
      <c r="M5503" s="3"/>
      <c r="N5503" s="3"/>
      <c r="O5503" s="3"/>
    </row>
    <row r="5504" spans="13:15" ht="15" customHeight="1">
      <c r="M5504" s="3"/>
      <c r="N5504" s="3"/>
      <c r="O5504" s="3"/>
    </row>
    <row r="5505" spans="13:15" ht="15" customHeight="1">
      <c r="M5505" s="3"/>
      <c r="N5505" s="3"/>
      <c r="O5505" s="3"/>
    </row>
    <row r="5506" spans="13:15" ht="15" customHeight="1">
      <c r="M5506" s="3"/>
      <c r="N5506" s="3"/>
      <c r="O5506" s="3"/>
    </row>
    <row r="5507" spans="13:15" ht="15" customHeight="1">
      <c r="M5507" s="3"/>
      <c r="N5507" s="3"/>
      <c r="O5507" s="3"/>
    </row>
    <row r="5508" spans="13:15" ht="15" customHeight="1">
      <c r="M5508" s="3"/>
      <c r="N5508" s="3"/>
      <c r="O5508" s="3"/>
    </row>
    <row r="5509" spans="13:15" ht="15" customHeight="1">
      <c r="M5509" s="3"/>
      <c r="N5509" s="3"/>
      <c r="O5509" s="3"/>
    </row>
    <row r="5510" spans="13:15" ht="15" customHeight="1">
      <c r="M5510" s="3"/>
      <c r="N5510" s="3"/>
      <c r="O5510" s="3"/>
    </row>
    <row r="5511" spans="13:15" ht="15" customHeight="1">
      <c r="M5511" s="3"/>
      <c r="N5511" s="3"/>
      <c r="O5511" s="3"/>
    </row>
    <row r="5512" spans="13:15" ht="15" customHeight="1">
      <c r="M5512" s="3"/>
      <c r="N5512" s="3"/>
      <c r="O5512" s="3"/>
    </row>
    <row r="5513" spans="13:15" ht="15" customHeight="1">
      <c r="M5513" s="3"/>
      <c r="N5513" s="3"/>
      <c r="O5513" s="3"/>
    </row>
    <row r="5514" spans="13:15" ht="15" customHeight="1">
      <c r="M5514" s="3"/>
      <c r="N5514" s="3"/>
      <c r="O5514" s="3"/>
    </row>
    <row r="5515" spans="13:15" ht="15" customHeight="1">
      <c r="M5515" s="3"/>
      <c r="N5515" s="3"/>
      <c r="O5515" s="3"/>
    </row>
    <row r="5516" spans="13:15" ht="15" customHeight="1">
      <c r="M5516" s="3"/>
      <c r="N5516" s="3"/>
      <c r="O5516" s="3"/>
    </row>
    <row r="5517" spans="13:15" ht="15" customHeight="1">
      <c r="M5517" s="3"/>
      <c r="N5517" s="3"/>
      <c r="O5517" s="3"/>
    </row>
    <row r="5518" spans="13:15" ht="15" customHeight="1">
      <c r="M5518" s="3"/>
      <c r="N5518" s="3"/>
      <c r="O5518" s="3"/>
    </row>
    <row r="5519" spans="13:15" ht="15" customHeight="1">
      <c r="M5519" s="3"/>
      <c r="N5519" s="3"/>
      <c r="O5519" s="3"/>
    </row>
    <row r="5520" spans="13:15" ht="15" customHeight="1">
      <c r="M5520" s="3"/>
      <c r="N5520" s="3"/>
      <c r="O5520" s="3"/>
    </row>
    <row r="5521" spans="13:15" ht="15" customHeight="1">
      <c r="M5521" s="3"/>
      <c r="N5521" s="3"/>
      <c r="O5521" s="3"/>
    </row>
    <row r="5522" spans="13:15" ht="15" customHeight="1">
      <c r="M5522" s="3"/>
      <c r="N5522" s="3"/>
      <c r="O5522" s="3"/>
    </row>
    <row r="5523" spans="13:15" ht="15" customHeight="1">
      <c r="M5523" s="3"/>
      <c r="N5523" s="3"/>
      <c r="O5523" s="3"/>
    </row>
    <row r="5524" spans="13:15" ht="15" customHeight="1">
      <c r="M5524" s="3"/>
      <c r="N5524" s="3"/>
      <c r="O5524" s="3"/>
    </row>
    <row r="5525" spans="13:15" ht="15" customHeight="1">
      <c r="M5525" s="3"/>
      <c r="N5525" s="3"/>
      <c r="O5525" s="3"/>
    </row>
    <row r="5526" spans="13:15" ht="15" customHeight="1">
      <c r="M5526" s="3"/>
      <c r="N5526" s="3"/>
      <c r="O5526" s="3"/>
    </row>
    <row r="5527" spans="13:15" ht="15" customHeight="1">
      <c r="M5527" s="3"/>
      <c r="N5527" s="3"/>
      <c r="O5527" s="3"/>
    </row>
    <row r="5528" spans="13:15" ht="15" customHeight="1">
      <c r="M5528" s="3"/>
      <c r="N5528" s="3"/>
      <c r="O5528" s="3"/>
    </row>
    <row r="5529" spans="13:15" ht="15" customHeight="1">
      <c r="M5529" s="3"/>
      <c r="N5529" s="3"/>
      <c r="O5529" s="3"/>
    </row>
    <row r="5530" spans="13:15" ht="15" customHeight="1">
      <c r="M5530" s="3"/>
      <c r="N5530" s="3"/>
      <c r="O5530" s="3"/>
    </row>
    <row r="5531" spans="13:15" ht="15" customHeight="1">
      <c r="M5531" s="3"/>
      <c r="N5531" s="3"/>
      <c r="O5531" s="3"/>
    </row>
    <row r="5532" spans="13:15" ht="15" customHeight="1">
      <c r="M5532" s="3"/>
      <c r="N5532" s="3"/>
      <c r="O5532" s="3"/>
    </row>
    <row r="5533" spans="13:15" ht="15" customHeight="1">
      <c r="M5533" s="3"/>
      <c r="N5533" s="3"/>
      <c r="O5533" s="3"/>
    </row>
    <row r="5534" spans="13:15" ht="15" customHeight="1">
      <c r="M5534" s="3"/>
      <c r="N5534" s="3"/>
      <c r="O5534" s="3"/>
    </row>
    <row r="5535" spans="13:15" ht="15" customHeight="1">
      <c r="M5535" s="3"/>
      <c r="N5535" s="3"/>
      <c r="O5535" s="3"/>
    </row>
    <row r="5536" spans="13:15" ht="15" customHeight="1">
      <c r="M5536" s="3"/>
      <c r="N5536" s="3"/>
      <c r="O5536" s="3"/>
    </row>
    <row r="5537" spans="13:15" ht="15" customHeight="1">
      <c r="M5537" s="3"/>
      <c r="N5537" s="3"/>
      <c r="O5537" s="3"/>
    </row>
    <row r="5538" spans="13:15" ht="15" customHeight="1">
      <c r="M5538" s="3"/>
      <c r="N5538" s="3"/>
      <c r="O5538" s="3"/>
    </row>
    <row r="5539" spans="13:15" ht="15" customHeight="1">
      <c r="M5539" s="3"/>
      <c r="N5539" s="3"/>
      <c r="O5539" s="3"/>
    </row>
    <row r="5540" spans="13:15" ht="15" customHeight="1">
      <c r="M5540" s="3"/>
      <c r="N5540" s="3"/>
      <c r="O5540" s="3"/>
    </row>
    <row r="5541" spans="13:15" ht="15" customHeight="1">
      <c r="M5541" s="3"/>
      <c r="N5541" s="3"/>
      <c r="O5541" s="3"/>
    </row>
    <row r="5542" spans="13:15" ht="15" customHeight="1">
      <c r="M5542" s="3"/>
      <c r="N5542" s="3"/>
      <c r="O5542" s="3"/>
    </row>
    <row r="5543" spans="13:15" ht="15" customHeight="1">
      <c r="M5543" s="3"/>
      <c r="N5543" s="3"/>
      <c r="O5543" s="3"/>
    </row>
    <row r="5544" spans="13:15" ht="15" customHeight="1">
      <c r="M5544" s="3"/>
      <c r="N5544" s="3"/>
      <c r="O5544" s="3"/>
    </row>
    <row r="5545" spans="13:15" ht="15" customHeight="1">
      <c r="M5545" s="3"/>
      <c r="N5545" s="3"/>
      <c r="O5545" s="3"/>
    </row>
    <row r="5546" spans="13:15" ht="15" customHeight="1">
      <c r="M5546" s="3"/>
      <c r="N5546" s="3"/>
      <c r="O5546" s="3"/>
    </row>
    <row r="5547" spans="13:15" ht="15" customHeight="1">
      <c r="M5547" s="3"/>
      <c r="N5547" s="3"/>
      <c r="O5547" s="3"/>
    </row>
    <row r="5548" spans="13:15" ht="15" customHeight="1">
      <c r="M5548" s="3"/>
      <c r="N5548" s="3"/>
      <c r="O5548" s="3"/>
    </row>
    <row r="5549" spans="13:15" ht="15" customHeight="1">
      <c r="M5549" s="3"/>
      <c r="N5549" s="3"/>
      <c r="O5549" s="3"/>
    </row>
    <row r="5550" spans="13:15" ht="15" customHeight="1">
      <c r="M5550" s="3"/>
      <c r="N5550" s="3"/>
      <c r="O5550" s="3"/>
    </row>
    <row r="5551" spans="13:15" ht="15" customHeight="1">
      <c r="M5551" s="3"/>
      <c r="N5551" s="3"/>
      <c r="O5551" s="3"/>
    </row>
    <row r="5552" spans="13:15" ht="15" customHeight="1">
      <c r="M5552" s="3"/>
      <c r="N5552" s="3"/>
      <c r="O5552" s="3"/>
    </row>
    <row r="5553" spans="13:15" ht="15" customHeight="1">
      <c r="M5553" s="3"/>
      <c r="N5553" s="3"/>
      <c r="O5553" s="3"/>
    </row>
    <row r="5554" spans="13:15" ht="15" customHeight="1">
      <c r="M5554" s="3"/>
      <c r="N5554" s="3"/>
      <c r="O5554" s="3"/>
    </row>
    <row r="5555" spans="13:15" ht="15" customHeight="1">
      <c r="M5555" s="3"/>
      <c r="N5555" s="3"/>
      <c r="O5555" s="3"/>
    </row>
    <row r="5556" spans="13:15" ht="15" customHeight="1">
      <c r="M5556" s="3"/>
      <c r="N5556" s="3"/>
      <c r="O5556" s="3"/>
    </row>
    <row r="5557" spans="13:15" ht="15" customHeight="1">
      <c r="M5557" s="3"/>
      <c r="N5557" s="3"/>
      <c r="O5557" s="3"/>
    </row>
    <row r="5558" spans="13:15" ht="15" customHeight="1">
      <c r="M5558" s="3"/>
      <c r="N5558" s="3"/>
      <c r="O5558" s="3"/>
    </row>
    <row r="5559" spans="13:15" ht="15" customHeight="1">
      <c r="M5559" s="3"/>
      <c r="N5559" s="3"/>
      <c r="O5559" s="3"/>
    </row>
    <row r="5560" spans="13:15" ht="15" customHeight="1">
      <c r="M5560" s="3"/>
      <c r="N5560" s="3"/>
      <c r="O5560" s="3"/>
    </row>
    <row r="5561" spans="13:15" ht="15" customHeight="1">
      <c r="M5561" s="3"/>
      <c r="N5561" s="3"/>
      <c r="O5561" s="3"/>
    </row>
    <row r="5562" spans="13:15" ht="15" customHeight="1">
      <c r="M5562" s="3"/>
      <c r="N5562" s="3"/>
      <c r="O5562" s="3"/>
    </row>
    <row r="5563" spans="13:15" ht="15" customHeight="1">
      <c r="M5563" s="3"/>
      <c r="N5563" s="3"/>
      <c r="O5563" s="3"/>
    </row>
    <row r="5564" spans="13:15" ht="15" customHeight="1">
      <c r="M5564" s="3"/>
      <c r="N5564" s="3"/>
      <c r="O5564" s="3"/>
    </row>
    <row r="5565" spans="13:15" ht="15" customHeight="1">
      <c r="M5565" s="3"/>
      <c r="N5565" s="3"/>
      <c r="O5565" s="3"/>
    </row>
    <row r="5566" spans="13:15" ht="15" customHeight="1">
      <c r="M5566" s="3"/>
      <c r="N5566" s="3"/>
      <c r="O5566" s="3"/>
    </row>
    <row r="5567" spans="13:15" ht="15" customHeight="1">
      <c r="M5567" s="3"/>
      <c r="N5567" s="3"/>
      <c r="O5567" s="3"/>
    </row>
    <row r="5568" spans="13:15" ht="15" customHeight="1">
      <c r="M5568" s="3"/>
      <c r="N5568" s="3"/>
      <c r="O5568" s="3"/>
    </row>
    <row r="5569" spans="13:15" ht="15" customHeight="1">
      <c r="M5569" s="3"/>
      <c r="N5569" s="3"/>
      <c r="O5569" s="3"/>
    </row>
    <row r="5570" spans="13:15" ht="15" customHeight="1">
      <c r="M5570" s="3"/>
      <c r="N5570" s="3"/>
      <c r="O5570" s="3"/>
    </row>
    <row r="5571" spans="13:15" ht="15" customHeight="1">
      <c r="M5571" s="3"/>
      <c r="N5571" s="3"/>
      <c r="O5571" s="3"/>
    </row>
    <row r="5572" spans="13:15" ht="15" customHeight="1">
      <c r="M5572" s="3"/>
      <c r="N5572" s="3"/>
      <c r="O5572" s="3"/>
    </row>
    <row r="5573" spans="13:15" ht="15" customHeight="1">
      <c r="M5573" s="3"/>
      <c r="N5573" s="3"/>
      <c r="O5573" s="3"/>
    </row>
    <row r="5574" spans="13:15" ht="15" customHeight="1">
      <c r="M5574" s="3"/>
      <c r="N5574" s="3"/>
      <c r="O5574" s="3"/>
    </row>
    <row r="5575" spans="13:15" ht="15" customHeight="1">
      <c r="M5575" s="3"/>
      <c r="N5575" s="3"/>
      <c r="O5575" s="3"/>
    </row>
    <row r="5576" spans="13:15" ht="15" customHeight="1">
      <c r="M5576" s="3"/>
      <c r="N5576" s="3"/>
      <c r="O5576" s="3"/>
    </row>
    <row r="5577" spans="13:15" ht="15" customHeight="1">
      <c r="M5577" s="3"/>
      <c r="N5577" s="3"/>
      <c r="O5577" s="3"/>
    </row>
    <row r="5578" spans="13:15" ht="15" customHeight="1">
      <c r="M5578" s="3"/>
      <c r="N5578" s="3"/>
      <c r="O5578" s="3"/>
    </row>
    <row r="5579" spans="13:15" ht="15" customHeight="1">
      <c r="M5579" s="3"/>
      <c r="N5579" s="3"/>
      <c r="O5579" s="3"/>
    </row>
    <row r="5580" spans="13:15" ht="15" customHeight="1">
      <c r="M5580" s="3"/>
      <c r="N5580" s="3"/>
      <c r="O5580" s="3"/>
    </row>
    <row r="5581" spans="13:15" ht="15" customHeight="1">
      <c r="M5581" s="3"/>
      <c r="N5581" s="3"/>
      <c r="O5581" s="3"/>
    </row>
    <row r="5582" spans="13:15" ht="15" customHeight="1">
      <c r="M5582" s="3"/>
      <c r="N5582" s="3"/>
      <c r="O5582" s="3"/>
    </row>
    <row r="5583" spans="13:15" ht="15" customHeight="1">
      <c r="M5583" s="3"/>
      <c r="N5583" s="3"/>
      <c r="O5583" s="3"/>
    </row>
    <row r="5584" spans="13:15" ht="15" customHeight="1">
      <c r="M5584" s="3"/>
      <c r="N5584" s="3"/>
      <c r="O5584" s="3"/>
    </row>
    <row r="5585" spans="13:15" ht="15" customHeight="1">
      <c r="M5585" s="3"/>
      <c r="N5585" s="3"/>
      <c r="O5585" s="3"/>
    </row>
    <row r="5586" spans="13:15" ht="15" customHeight="1">
      <c r="M5586" s="3"/>
      <c r="N5586" s="3"/>
      <c r="O5586" s="3"/>
    </row>
    <row r="5587" spans="13:15" ht="15" customHeight="1">
      <c r="M5587" s="3"/>
      <c r="N5587" s="3"/>
      <c r="O5587" s="3"/>
    </row>
    <row r="5588" spans="13:15" ht="15" customHeight="1">
      <c r="M5588" s="3"/>
      <c r="N5588" s="3"/>
      <c r="O5588" s="3"/>
    </row>
    <row r="5589" spans="13:15" ht="15" customHeight="1">
      <c r="M5589" s="3"/>
      <c r="N5589" s="3"/>
      <c r="O5589" s="3"/>
    </row>
    <row r="5590" spans="13:15" ht="15" customHeight="1">
      <c r="M5590" s="3"/>
      <c r="N5590" s="3"/>
      <c r="O5590" s="3"/>
    </row>
    <row r="5591" spans="13:15" ht="15" customHeight="1">
      <c r="M5591" s="3"/>
      <c r="N5591" s="3"/>
      <c r="O5591" s="3"/>
    </row>
    <row r="5592" spans="13:15" ht="15" customHeight="1">
      <c r="M5592" s="3"/>
      <c r="N5592" s="3"/>
      <c r="O5592" s="3"/>
    </row>
    <row r="5593" spans="13:15" ht="15" customHeight="1">
      <c r="M5593" s="3"/>
      <c r="N5593" s="3"/>
      <c r="O5593" s="3"/>
    </row>
    <row r="5594" spans="13:15" ht="15" customHeight="1">
      <c r="M5594" s="3"/>
      <c r="N5594" s="3"/>
      <c r="O5594" s="3"/>
    </row>
    <row r="5595" spans="13:15" ht="15" customHeight="1">
      <c r="M5595" s="3"/>
      <c r="N5595" s="3"/>
      <c r="O5595" s="3"/>
    </row>
    <row r="5596" spans="13:15" ht="15" customHeight="1">
      <c r="M5596" s="3"/>
      <c r="N5596" s="3"/>
      <c r="O5596" s="3"/>
    </row>
    <row r="5597" spans="13:15" ht="15" customHeight="1">
      <c r="M5597" s="3"/>
      <c r="N5597" s="3"/>
      <c r="O5597" s="3"/>
    </row>
    <row r="5598" spans="13:15" ht="15" customHeight="1">
      <c r="M5598" s="3"/>
      <c r="N5598" s="3"/>
      <c r="O5598" s="3"/>
    </row>
    <row r="5599" spans="13:15" ht="15" customHeight="1">
      <c r="M5599" s="3"/>
      <c r="N5599" s="3"/>
      <c r="O5599" s="3"/>
    </row>
    <row r="5600" spans="13:15" ht="15" customHeight="1">
      <c r="M5600" s="3"/>
      <c r="N5600" s="3"/>
      <c r="O5600" s="3"/>
    </row>
    <row r="5601" spans="13:15" ht="15" customHeight="1">
      <c r="M5601" s="3"/>
      <c r="N5601" s="3"/>
      <c r="O5601" s="3"/>
    </row>
    <row r="5602" spans="13:15" ht="15" customHeight="1">
      <c r="M5602" s="3"/>
      <c r="N5602" s="3"/>
      <c r="O5602" s="3"/>
    </row>
    <row r="5603" spans="13:15" ht="15" customHeight="1">
      <c r="M5603" s="3"/>
      <c r="N5603" s="3"/>
      <c r="O5603" s="3"/>
    </row>
    <row r="5604" spans="13:15" ht="15" customHeight="1">
      <c r="M5604" s="3"/>
      <c r="N5604" s="3"/>
      <c r="O5604" s="3"/>
    </row>
    <row r="5605" spans="13:15" ht="15" customHeight="1">
      <c r="M5605" s="3"/>
      <c r="N5605" s="3"/>
      <c r="O5605" s="3"/>
    </row>
    <row r="5606" spans="13:15" ht="15" customHeight="1">
      <c r="M5606" s="3"/>
      <c r="N5606" s="3"/>
      <c r="O5606" s="3"/>
    </row>
    <row r="5607" spans="13:15" ht="15" customHeight="1">
      <c r="M5607" s="3"/>
      <c r="N5607" s="3"/>
      <c r="O5607" s="3"/>
    </row>
    <row r="5608" spans="13:15" ht="15" customHeight="1">
      <c r="M5608" s="3"/>
      <c r="N5608" s="3"/>
      <c r="O5608" s="3"/>
    </row>
    <row r="5609" spans="13:15" ht="15" customHeight="1">
      <c r="M5609" s="3"/>
      <c r="N5609" s="3"/>
      <c r="O5609" s="3"/>
    </row>
    <row r="5610" spans="13:15" ht="15" customHeight="1">
      <c r="M5610" s="3"/>
      <c r="N5610" s="3"/>
      <c r="O5610" s="3"/>
    </row>
    <row r="5611" spans="13:15" ht="15" customHeight="1">
      <c r="M5611" s="3"/>
      <c r="N5611" s="3"/>
      <c r="O5611" s="3"/>
    </row>
    <row r="5612" spans="13:15" ht="15" customHeight="1">
      <c r="M5612" s="3"/>
      <c r="N5612" s="3"/>
      <c r="O5612" s="3"/>
    </row>
    <row r="5613" spans="13:15" ht="15" customHeight="1">
      <c r="M5613" s="3"/>
      <c r="N5613" s="3"/>
      <c r="O5613" s="3"/>
    </row>
    <row r="5614" spans="13:15" ht="15" customHeight="1">
      <c r="M5614" s="3"/>
      <c r="N5614" s="3"/>
      <c r="O5614" s="3"/>
    </row>
    <row r="5615" spans="13:15" ht="15" customHeight="1">
      <c r="M5615" s="3"/>
      <c r="N5615" s="3"/>
      <c r="O5615" s="3"/>
    </row>
    <row r="5616" spans="13:15" ht="15" customHeight="1">
      <c r="M5616" s="3"/>
      <c r="N5616" s="3"/>
      <c r="O5616" s="3"/>
    </row>
    <row r="5617" spans="13:15" ht="15" customHeight="1">
      <c r="M5617" s="3"/>
      <c r="N5617" s="3"/>
      <c r="O5617" s="3"/>
    </row>
    <row r="5618" spans="13:15" ht="15" customHeight="1">
      <c r="M5618" s="3"/>
      <c r="N5618" s="3"/>
      <c r="O5618" s="3"/>
    </row>
    <row r="5619" spans="13:15" ht="15" customHeight="1">
      <c r="M5619" s="3"/>
      <c r="N5619" s="3"/>
      <c r="O5619" s="3"/>
    </row>
    <row r="5620" spans="13:15" ht="15" customHeight="1">
      <c r="M5620" s="3"/>
      <c r="N5620" s="3"/>
      <c r="O5620" s="3"/>
    </row>
    <row r="5621" spans="13:15" ht="15" customHeight="1">
      <c r="M5621" s="3"/>
      <c r="N5621" s="3"/>
      <c r="O5621" s="3"/>
    </row>
    <row r="5622" spans="13:15" ht="15" customHeight="1">
      <c r="M5622" s="3"/>
      <c r="N5622" s="3"/>
      <c r="O5622" s="3"/>
    </row>
    <row r="5623" spans="13:15" ht="15" customHeight="1">
      <c r="M5623" s="3"/>
      <c r="N5623" s="3"/>
      <c r="O5623" s="3"/>
    </row>
    <row r="5624" spans="13:15" ht="15" customHeight="1">
      <c r="M5624" s="3"/>
      <c r="N5624" s="3"/>
      <c r="O5624" s="3"/>
    </row>
    <row r="5625" spans="13:15" ht="15" customHeight="1">
      <c r="M5625" s="3"/>
      <c r="N5625" s="3"/>
      <c r="O5625" s="3"/>
    </row>
    <row r="5626" spans="13:15" ht="15" customHeight="1">
      <c r="M5626" s="3"/>
      <c r="N5626" s="3"/>
      <c r="O5626" s="3"/>
    </row>
    <row r="5627" spans="13:15" ht="15" customHeight="1">
      <c r="M5627" s="3"/>
      <c r="N5627" s="3"/>
      <c r="O5627" s="3"/>
    </row>
    <row r="5628" spans="13:15" ht="15" customHeight="1">
      <c r="M5628" s="3"/>
      <c r="N5628" s="3"/>
      <c r="O5628" s="3"/>
    </row>
    <row r="5629" spans="13:15" ht="15" customHeight="1">
      <c r="M5629" s="3"/>
      <c r="N5629" s="3"/>
      <c r="O5629" s="3"/>
    </row>
    <row r="5630" spans="13:15" ht="15" customHeight="1">
      <c r="M5630" s="3"/>
      <c r="N5630" s="3"/>
      <c r="O5630" s="3"/>
    </row>
    <row r="5631" spans="13:15" ht="15" customHeight="1">
      <c r="M5631" s="3"/>
      <c r="N5631" s="3"/>
      <c r="O5631" s="3"/>
    </row>
    <row r="5632" spans="13:15" ht="15" customHeight="1">
      <c r="M5632" s="3"/>
      <c r="N5632" s="3"/>
      <c r="O5632" s="3"/>
    </row>
    <row r="5633" spans="13:15" ht="15" customHeight="1">
      <c r="M5633" s="3"/>
      <c r="N5633" s="3"/>
      <c r="O5633" s="3"/>
    </row>
    <row r="5634" spans="13:15" ht="15" customHeight="1">
      <c r="M5634" s="3"/>
      <c r="N5634" s="3"/>
      <c r="O5634" s="3"/>
    </row>
    <row r="5635" spans="13:15" ht="15" customHeight="1">
      <c r="M5635" s="3"/>
      <c r="N5635" s="3"/>
      <c r="O5635" s="3"/>
    </row>
    <row r="5636" spans="13:15" ht="15" customHeight="1">
      <c r="M5636" s="3"/>
      <c r="N5636" s="3"/>
      <c r="O5636" s="3"/>
    </row>
    <row r="5637" spans="13:15" ht="15" customHeight="1">
      <c r="M5637" s="3"/>
      <c r="N5637" s="3"/>
      <c r="O5637" s="3"/>
    </row>
    <row r="5638" spans="13:15" ht="15" customHeight="1">
      <c r="M5638" s="3"/>
      <c r="N5638" s="3"/>
      <c r="O5638" s="3"/>
    </row>
    <row r="5639" spans="13:15" ht="15" customHeight="1">
      <c r="M5639" s="3"/>
      <c r="N5639" s="3"/>
      <c r="O5639" s="3"/>
    </row>
    <row r="5640" spans="13:15" ht="15" customHeight="1">
      <c r="M5640" s="3"/>
      <c r="N5640" s="3"/>
      <c r="O5640" s="3"/>
    </row>
    <row r="5641" spans="13:15" ht="15" customHeight="1">
      <c r="M5641" s="3"/>
      <c r="N5641" s="3"/>
      <c r="O5641" s="3"/>
    </row>
    <row r="5642" spans="13:15" ht="15" customHeight="1">
      <c r="M5642" s="3"/>
      <c r="N5642" s="3"/>
      <c r="O5642" s="3"/>
    </row>
    <row r="5643" spans="13:15" ht="15" customHeight="1">
      <c r="M5643" s="3"/>
      <c r="N5643" s="3"/>
      <c r="O5643" s="3"/>
    </row>
    <row r="5644" spans="13:15" ht="15" customHeight="1">
      <c r="M5644" s="3"/>
      <c r="N5644" s="3"/>
      <c r="O5644" s="3"/>
    </row>
    <row r="5645" spans="13:15" ht="15" customHeight="1">
      <c r="M5645" s="3"/>
      <c r="N5645" s="3"/>
      <c r="O5645" s="3"/>
    </row>
    <row r="5646" spans="13:15" ht="15" customHeight="1">
      <c r="M5646" s="3"/>
      <c r="N5646" s="3"/>
      <c r="O5646" s="3"/>
    </row>
    <row r="5647" spans="13:15" ht="15" customHeight="1">
      <c r="M5647" s="3"/>
      <c r="N5647" s="3"/>
      <c r="O5647" s="3"/>
    </row>
    <row r="5648" spans="13:15" ht="15" customHeight="1">
      <c r="M5648" s="3"/>
      <c r="N5648" s="3"/>
      <c r="O5648" s="3"/>
    </row>
    <row r="5649" spans="13:15" ht="15" customHeight="1">
      <c r="M5649" s="3"/>
      <c r="N5649" s="3"/>
      <c r="O5649" s="3"/>
    </row>
    <row r="5650" spans="13:15" ht="15" customHeight="1">
      <c r="M5650" s="3"/>
      <c r="N5650" s="3"/>
      <c r="O5650" s="3"/>
    </row>
    <row r="5651" spans="13:15" ht="15" customHeight="1">
      <c r="M5651" s="3"/>
      <c r="N5651" s="3"/>
      <c r="O5651" s="3"/>
    </row>
    <row r="5652" spans="13:15" ht="15" customHeight="1">
      <c r="M5652" s="3"/>
      <c r="N5652" s="3"/>
      <c r="O5652" s="3"/>
    </row>
    <row r="5653" spans="13:15" ht="15" customHeight="1">
      <c r="M5653" s="3"/>
      <c r="N5653" s="3"/>
      <c r="O5653" s="3"/>
    </row>
    <row r="5654" spans="13:15" ht="15" customHeight="1">
      <c r="M5654" s="3"/>
      <c r="N5654" s="3"/>
      <c r="O5654" s="3"/>
    </row>
    <row r="5655" spans="13:15" ht="15" customHeight="1">
      <c r="M5655" s="3"/>
      <c r="N5655" s="3"/>
      <c r="O5655" s="3"/>
    </row>
    <row r="5656" spans="13:15" ht="15" customHeight="1">
      <c r="M5656" s="3"/>
      <c r="N5656" s="3"/>
      <c r="O5656" s="3"/>
    </row>
    <row r="5657" spans="13:15" ht="15" customHeight="1">
      <c r="M5657" s="3"/>
      <c r="N5657" s="3"/>
      <c r="O5657" s="3"/>
    </row>
    <row r="5658" spans="13:15" ht="15" customHeight="1">
      <c r="M5658" s="3"/>
      <c r="N5658" s="3"/>
      <c r="O5658" s="3"/>
    </row>
    <row r="5659" spans="13:15" ht="15" customHeight="1">
      <c r="M5659" s="3"/>
      <c r="N5659" s="3"/>
      <c r="O5659" s="3"/>
    </row>
    <row r="5660" spans="13:15" ht="15" customHeight="1">
      <c r="M5660" s="3"/>
      <c r="N5660" s="3"/>
      <c r="O5660" s="3"/>
    </row>
    <row r="5661" spans="13:15" ht="15" customHeight="1">
      <c r="M5661" s="3"/>
      <c r="N5661" s="3"/>
      <c r="O5661" s="3"/>
    </row>
    <row r="5662" spans="13:15" ht="15" customHeight="1">
      <c r="M5662" s="3"/>
      <c r="N5662" s="3"/>
      <c r="O5662" s="3"/>
    </row>
    <row r="5663" spans="13:15" ht="15" customHeight="1">
      <c r="M5663" s="3"/>
      <c r="N5663" s="3"/>
      <c r="O5663" s="3"/>
    </row>
    <row r="5664" spans="13:15" ht="15" customHeight="1">
      <c r="M5664" s="3"/>
      <c r="N5664" s="3"/>
      <c r="O5664" s="3"/>
    </row>
    <row r="5665" spans="13:15" ht="15" customHeight="1">
      <c r="M5665" s="3"/>
      <c r="N5665" s="3"/>
      <c r="O5665" s="3"/>
    </row>
    <row r="5666" spans="13:15" ht="15" customHeight="1">
      <c r="M5666" s="3"/>
      <c r="N5666" s="3"/>
      <c r="O5666" s="3"/>
    </row>
    <row r="5667" spans="13:15" ht="15" customHeight="1">
      <c r="M5667" s="3"/>
      <c r="N5667" s="3"/>
      <c r="O5667" s="3"/>
    </row>
    <row r="5668" spans="13:15" ht="15" customHeight="1">
      <c r="M5668" s="3"/>
      <c r="N5668" s="3"/>
      <c r="O5668" s="3"/>
    </row>
    <row r="5669" spans="13:15" ht="15" customHeight="1">
      <c r="M5669" s="3"/>
      <c r="N5669" s="3"/>
      <c r="O5669" s="3"/>
    </row>
    <row r="5670" spans="13:15" ht="15" customHeight="1">
      <c r="M5670" s="3"/>
      <c r="N5670" s="3"/>
      <c r="O5670" s="3"/>
    </row>
    <row r="5671" spans="13:15" ht="15" customHeight="1">
      <c r="M5671" s="3"/>
      <c r="N5671" s="3"/>
      <c r="O5671" s="3"/>
    </row>
    <row r="5672" spans="13:15" ht="15" customHeight="1">
      <c r="M5672" s="3"/>
      <c r="N5672" s="3"/>
      <c r="O5672" s="3"/>
    </row>
    <row r="5673" spans="13:15" ht="15" customHeight="1">
      <c r="M5673" s="3"/>
      <c r="N5673" s="3"/>
      <c r="O5673" s="3"/>
    </row>
    <row r="5674" spans="13:15" ht="15" customHeight="1">
      <c r="M5674" s="3"/>
      <c r="N5674" s="3"/>
      <c r="O5674" s="3"/>
    </row>
    <row r="5675" spans="13:15" ht="15" customHeight="1">
      <c r="M5675" s="3"/>
      <c r="N5675" s="3"/>
      <c r="O5675" s="3"/>
    </row>
    <row r="5676" spans="13:15" ht="15" customHeight="1">
      <c r="M5676" s="3"/>
      <c r="N5676" s="3"/>
      <c r="O5676" s="3"/>
    </row>
    <row r="5677" spans="13:15" ht="15" customHeight="1">
      <c r="M5677" s="3"/>
      <c r="N5677" s="3"/>
      <c r="O5677" s="3"/>
    </row>
    <row r="5678" spans="13:15" ht="15" customHeight="1">
      <c r="M5678" s="3"/>
      <c r="N5678" s="3"/>
      <c r="O5678" s="3"/>
    </row>
    <row r="5679" spans="13:15" ht="15" customHeight="1">
      <c r="M5679" s="3"/>
      <c r="N5679" s="3"/>
      <c r="O5679" s="3"/>
    </row>
    <row r="5680" spans="13:15" ht="15" customHeight="1">
      <c r="M5680" s="3"/>
      <c r="N5680" s="3"/>
      <c r="O5680" s="3"/>
    </row>
    <row r="5681" spans="13:15" ht="15" customHeight="1">
      <c r="M5681" s="3"/>
      <c r="N5681" s="3"/>
      <c r="O5681" s="3"/>
    </row>
    <row r="5682" spans="13:15" ht="15" customHeight="1">
      <c r="M5682" s="3"/>
      <c r="N5682" s="3"/>
      <c r="O5682" s="3"/>
    </row>
    <row r="5683" spans="13:15" ht="15" customHeight="1">
      <c r="M5683" s="3"/>
      <c r="N5683" s="3"/>
      <c r="O5683" s="3"/>
    </row>
    <row r="5684" spans="13:15" ht="15" customHeight="1">
      <c r="M5684" s="3"/>
      <c r="N5684" s="3"/>
      <c r="O5684" s="3"/>
    </row>
    <row r="5685" spans="13:15" ht="15" customHeight="1">
      <c r="M5685" s="3"/>
      <c r="N5685" s="3"/>
      <c r="O5685" s="3"/>
    </row>
    <row r="5686" spans="13:15" ht="15" customHeight="1">
      <c r="M5686" s="3"/>
      <c r="N5686" s="3"/>
      <c r="O5686" s="3"/>
    </row>
    <row r="5687" spans="13:15" ht="15" customHeight="1">
      <c r="M5687" s="3"/>
      <c r="N5687" s="3"/>
      <c r="O5687" s="3"/>
    </row>
    <row r="5688" spans="13:15" ht="15" customHeight="1">
      <c r="M5688" s="3"/>
      <c r="N5688" s="3"/>
      <c r="O5688" s="3"/>
    </row>
    <row r="5689" spans="13:15" ht="15" customHeight="1">
      <c r="M5689" s="3"/>
      <c r="N5689" s="3"/>
      <c r="O5689" s="3"/>
    </row>
    <row r="5690" spans="13:15" ht="15" customHeight="1">
      <c r="M5690" s="3"/>
      <c r="N5690" s="3"/>
      <c r="O5690" s="3"/>
    </row>
    <row r="5691" spans="13:15" ht="15" customHeight="1">
      <c r="M5691" s="3"/>
      <c r="N5691" s="3"/>
      <c r="O5691" s="3"/>
    </row>
    <row r="5692" spans="13:15" ht="15" customHeight="1">
      <c r="M5692" s="3"/>
      <c r="N5692" s="3"/>
      <c r="O5692" s="3"/>
    </row>
    <row r="5693" spans="13:15" ht="15" customHeight="1">
      <c r="M5693" s="3"/>
      <c r="N5693" s="3"/>
      <c r="O5693" s="3"/>
    </row>
    <row r="5694" spans="13:15" ht="15" customHeight="1">
      <c r="M5694" s="3"/>
      <c r="N5694" s="3"/>
      <c r="O5694" s="3"/>
    </row>
    <row r="5695" spans="13:15" ht="15" customHeight="1">
      <c r="M5695" s="3"/>
      <c r="N5695" s="3"/>
      <c r="O5695" s="3"/>
    </row>
    <row r="5696" spans="13:15" ht="15" customHeight="1">
      <c r="M5696" s="3"/>
      <c r="N5696" s="3"/>
      <c r="O5696" s="3"/>
    </row>
    <row r="5697" spans="13:15" ht="15" customHeight="1">
      <c r="M5697" s="3"/>
      <c r="N5697" s="3"/>
      <c r="O5697" s="3"/>
    </row>
    <row r="5698" spans="13:15" ht="15" customHeight="1">
      <c r="M5698" s="3"/>
      <c r="N5698" s="3"/>
      <c r="O5698" s="3"/>
    </row>
    <row r="5699" spans="13:15" ht="15" customHeight="1">
      <c r="M5699" s="3"/>
      <c r="N5699" s="3"/>
      <c r="O5699" s="3"/>
    </row>
    <row r="5700" spans="13:15" ht="15" customHeight="1">
      <c r="M5700" s="3"/>
      <c r="N5700" s="3"/>
      <c r="O5700" s="3"/>
    </row>
    <row r="5701" spans="13:15" ht="15" customHeight="1">
      <c r="M5701" s="3"/>
      <c r="N5701" s="3"/>
      <c r="O5701" s="3"/>
    </row>
    <row r="5702" spans="13:15" ht="15" customHeight="1">
      <c r="M5702" s="3"/>
      <c r="N5702" s="3"/>
      <c r="O5702" s="3"/>
    </row>
    <row r="5703" spans="13:15" ht="15" customHeight="1">
      <c r="M5703" s="3"/>
      <c r="N5703" s="3"/>
      <c r="O5703" s="3"/>
    </row>
    <row r="5704" spans="13:15" ht="15" customHeight="1">
      <c r="M5704" s="3"/>
      <c r="N5704" s="3"/>
      <c r="O5704" s="3"/>
    </row>
    <row r="5705" spans="13:15" ht="15" customHeight="1">
      <c r="M5705" s="3"/>
      <c r="N5705" s="3"/>
      <c r="O5705" s="3"/>
    </row>
    <row r="5706" spans="13:15" ht="15" customHeight="1">
      <c r="M5706" s="3"/>
      <c r="N5706" s="3"/>
      <c r="O5706" s="3"/>
    </row>
    <row r="5707" spans="13:15" ht="15" customHeight="1">
      <c r="M5707" s="3"/>
      <c r="N5707" s="3"/>
      <c r="O5707" s="3"/>
    </row>
    <row r="5708" spans="13:15" ht="15" customHeight="1">
      <c r="M5708" s="3"/>
      <c r="N5708" s="3"/>
      <c r="O5708" s="3"/>
    </row>
    <row r="5709" spans="13:15" ht="15" customHeight="1">
      <c r="M5709" s="3"/>
      <c r="N5709" s="3"/>
      <c r="O5709" s="3"/>
    </row>
    <row r="5710" spans="13:15" ht="15" customHeight="1">
      <c r="M5710" s="3"/>
      <c r="N5710" s="3"/>
      <c r="O5710" s="3"/>
    </row>
    <row r="5711" spans="13:15" ht="15" customHeight="1">
      <c r="M5711" s="3"/>
      <c r="N5711" s="3"/>
      <c r="O5711" s="3"/>
    </row>
    <row r="5712" spans="13:15" ht="15" customHeight="1">
      <c r="M5712" s="3"/>
      <c r="N5712" s="3"/>
      <c r="O5712" s="3"/>
    </row>
    <row r="5713" spans="13:15" ht="15" customHeight="1">
      <c r="M5713" s="3"/>
      <c r="N5713" s="3"/>
      <c r="O5713" s="3"/>
    </row>
    <row r="5714" spans="13:15" ht="15" customHeight="1">
      <c r="M5714" s="3"/>
      <c r="N5714" s="3"/>
      <c r="O5714" s="3"/>
    </row>
    <row r="5715" spans="13:15" ht="15" customHeight="1">
      <c r="M5715" s="3"/>
      <c r="N5715" s="3"/>
      <c r="O5715" s="3"/>
    </row>
    <row r="5716" spans="13:15" ht="15" customHeight="1">
      <c r="M5716" s="3"/>
      <c r="N5716" s="3"/>
      <c r="O5716" s="3"/>
    </row>
    <row r="5717" spans="13:15" ht="15" customHeight="1">
      <c r="M5717" s="3"/>
      <c r="N5717" s="3"/>
      <c r="O5717" s="3"/>
    </row>
    <row r="5718" spans="13:15" ht="15" customHeight="1">
      <c r="M5718" s="3"/>
      <c r="N5718" s="3"/>
      <c r="O5718" s="3"/>
    </row>
    <row r="5719" spans="13:15" ht="15" customHeight="1">
      <c r="M5719" s="3"/>
      <c r="N5719" s="3"/>
      <c r="O5719" s="3"/>
    </row>
    <row r="5720" spans="13:15" ht="15" customHeight="1">
      <c r="M5720" s="3"/>
      <c r="N5720" s="3"/>
      <c r="O5720" s="3"/>
    </row>
    <row r="5721" spans="13:15" ht="15" customHeight="1">
      <c r="M5721" s="3"/>
      <c r="N5721" s="3"/>
      <c r="O5721" s="3"/>
    </row>
    <row r="5722" spans="13:15" ht="15" customHeight="1">
      <c r="M5722" s="3"/>
      <c r="N5722" s="3"/>
      <c r="O5722" s="3"/>
    </row>
    <row r="5723" spans="13:15" ht="15" customHeight="1">
      <c r="M5723" s="3"/>
      <c r="N5723" s="3"/>
      <c r="O5723" s="3"/>
    </row>
    <row r="5724" spans="13:15" ht="15" customHeight="1">
      <c r="M5724" s="3"/>
      <c r="N5724" s="3"/>
      <c r="O5724" s="3"/>
    </row>
    <row r="5725" spans="13:15" ht="15" customHeight="1">
      <c r="M5725" s="3"/>
      <c r="N5725" s="3"/>
      <c r="O5725" s="3"/>
    </row>
    <row r="5726" spans="13:15" ht="15" customHeight="1">
      <c r="M5726" s="3"/>
      <c r="N5726" s="3"/>
      <c r="O5726" s="3"/>
    </row>
    <row r="5727" spans="13:15" ht="15" customHeight="1">
      <c r="M5727" s="3"/>
      <c r="N5727" s="3"/>
      <c r="O5727" s="3"/>
    </row>
    <row r="5728" spans="13:15" ht="15" customHeight="1">
      <c r="M5728" s="3"/>
      <c r="N5728" s="3"/>
      <c r="O5728" s="3"/>
    </row>
    <row r="5729" spans="13:15" ht="15" customHeight="1">
      <c r="M5729" s="3"/>
      <c r="N5729" s="3"/>
      <c r="O5729" s="3"/>
    </row>
    <row r="5730" spans="13:15" ht="15" customHeight="1">
      <c r="M5730" s="3"/>
      <c r="N5730" s="3"/>
      <c r="O5730" s="3"/>
    </row>
    <row r="5731" spans="13:15" ht="15" customHeight="1">
      <c r="M5731" s="3"/>
      <c r="N5731" s="3"/>
      <c r="O5731" s="3"/>
    </row>
    <row r="5732" spans="13:15" ht="15" customHeight="1">
      <c r="M5732" s="3"/>
      <c r="N5732" s="3"/>
      <c r="O5732" s="3"/>
    </row>
    <row r="5733" spans="13:15" ht="15" customHeight="1">
      <c r="M5733" s="3"/>
      <c r="N5733" s="3"/>
      <c r="O5733" s="3"/>
    </row>
    <row r="5734" spans="13:15" ht="15" customHeight="1">
      <c r="M5734" s="3"/>
      <c r="N5734" s="3"/>
      <c r="O5734" s="3"/>
    </row>
    <row r="5735" spans="13:15" ht="15" customHeight="1">
      <c r="M5735" s="3"/>
      <c r="N5735" s="3"/>
      <c r="O5735" s="3"/>
    </row>
    <row r="5736" spans="13:15" ht="15" customHeight="1">
      <c r="M5736" s="3"/>
      <c r="N5736" s="3"/>
      <c r="O5736" s="3"/>
    </row>
    <row r="5737" spans="13:15" ht="15" customHeight="1">
      <c r="M5737" s="3"/>
      <c r="N5737" s="3"/>
      <c r="O5737" s="3"/>
    </row>
    <row r="5738" spans="13:15" ht="15" customHeight="1">
      <c r="M5738" s="3"/>
      <c r="N5738" s="3"/>
      <c r="O5738" s="3"/>
    </row>
    <row r="5739" spans="13:15" ht="15" customHeight="1">
      <c r="M5739" s="3"/>
      <c r="N5739" s="3"/>
      <c r="O5739" s="3"/>
    </row>
    <row r="5740" spans="13:15" ht="15" customHeight="1">
      <c r="M5740" s="3"/>
      <c r="N5740" s="3"/>
      <c r="O5740" s="3"/>
    </row>
    <row r="5741" spans="13:15" ht="15" customHeight="1">
      <c r="M5741" s="3"/>
      <c r="N5741" s="3"/>
      <c r="O5741" s="3"/>
    </row>
    <row r="5742" spans="13:15" ht="15" customHeight="1">
      <c r="M5742" s="3"/>
      <c r="N5742" s="3"/>
      <c r="O5742" s="3"/>
    </row>
    <row r="5743" spans="13:15" ht="15" customHeight="1">
      <c r="M5743" s="3"/>
      <c r="N5743" s="3"/>
      <c r="O5743" s="3"/>
    </row>
    <row r="5744" spans="13:15" ht="15" customHeight="1">
      <c r="M5744" s="3"/>
      <c r="N5744" s="3"/>
      <c r="O5744" s="3"/>
    </row>
    <row r="5745" spans="13:15" ht="15" customHeight="1">
      <c r="M5745" s="3"/>
      <c r="N5745" s="3"/>
      <c r="O5745" s="3"/>
    </row>
    <row r="5746" spans="13:15" ht="15" customHeight="1">
      <c r="M5746" s="3"/>
      <c r="N5746" s="3"/>
      <c r="O5746" s="3"/>
    </row>
    <row r="5747" spans="13:15" ht="15" customHeight="1">
      <c r="M5747" s="3"/>
      <c r="N5747" s="3"/>
      <c r="O5747" s="3"/>
    </row>
    <row r="5748" spans="13:15" ht="15" customHeight="1">
      <c r="M5748" s="3"/>
      <c r="N5748" s="3"/>
      <c r="O5748" s="3"/>
    </row>
    <row r="5749" spans="13:15" ht="15" customHeight="1">
      <c r="M5749" s="3"/>
      <c r="N5749" s="3"/>
      <c r="O5749" s="3"/>
    </row>
    <row r="5750" spans="13:15" ht="15" customHeight="1">
      <c r="M5750" s="3"/>
      <c r="N5750" s="3"/>
      <c r="O5750" s="3"/>
    </row>
    <row r="5751" spans="13:15" ht="15" customHeight="1">
      <c r="M5751" s="3"/>
      <c r="N5751" s="3"/>
      <c r="O5751" s="3"/>
    </row>
    <row r="5752" spans="13:15" ht="15" customHeight="1">
      <c r="M5752" s="3"/>
      <c r="N5752" s="3"/>
      <c r="O5752" s="3"/>
    </row>
    <row r="5753" spans="13:15" ht="15" customHeight="1">
      <c r="M5753" s="3"/>
      <c r="N5753" s="3"/>
      <c r="O5753" s="3"/>
    </row>
    <row r="5754" spans="13:15" ht="15" customHeight="1">
      <c r="M5754" s="3"/>
      <c r="N5754" s="3"/>
      <c r="O5754" s="3"/>
    </row>
    <row r="5755" spans="13:15" ht="15" customHeight="1">
      <c r="M5755" s="3"/>
      <c r="N5755" s="3"/>
      <c r="O5755" s="3"/>
    </row>
    <row r="5756" spans="13:15" ht="15" customHeight="1">
      <c r="M5756" s="3"/>
      <c r="N5756" s="3"/>
      <c r="O5756" s="3"/>
    </row>
    <row r="5757" spans="13:15" ht="15" customHeight="1">
      <c r="M5757" s="3"/>
      <c r="N5757" s="3"/>
      <c r="O5757" s="3"/>
    </row>
    <row r="5758" spans="13:15" ht="15" customHeight="1">
      <c r="M5758" s="3"/>
      <c r="N5758" s="3"/>
      <c r="O5758" s="3"/>
    </row>
    <row r="5759" spans="13:15" ht="15" customHeight="1">
      <c r="M5759" s="3"/>
      <c r="N5759" s="3"/>
      <c r="O5759" s="3"/>
    </row>
    <row r="5760" spans="13:15" ht="15" customHeight="1">
      <c r="M5760" s="3"/>
      <c r="N5760" s="3"/>
      <c r="O5760" s="3"/>
    </row>
    <row r="5761" spans="13:15" ht="15" customHeight="1">
      <c r="M5761" s="3"/>
      <c r="N5761" s="3"/>
      <c r="O5761" s="3"/>
    </row>
    <row r="5762" spans="13:15" ht="15" customHeight="1">
      <c r="M5762" s="3"/>
      <c r="N5762" s="3"/>
      <c r="O5762" s="3"/>
    </row>
    <row r="5763" spans="13:15" ht="15" customHeight="1">
      <c r="M5763" s="3"/>
      <c r="N5763" s="3"/>
      <c r="O5763" s="3"/>
    </row>
    <row r="5764" spans="13:15" ht="15" customHeight="1">
      <c r="M5764" s="3"/>
      <c r="N5764" s="3"/>
      <c r="O5764" s="3"/>
    </row>
    <row r="5765" spans="13:15" ht="15" customHeight="1">
      <c r="M5765" s="3"/>
      <c r="N5765" s="3"/>
      <c r="O5765" s="3"/>
    </row>
    <row r="5766" spans="13:15" ht="15" customHeight="1">
      <c r="M5766" s="3"/>
      <c r="N5766" s="3"/>
      <c r="O5766" s="3"/>
    </row>
    <row r="5767" spans="13:15" ht="15" customHeight="1">
      <c r="M5767" s="3"/>
      <c r="N5767" s="3"/>
      <c r="O5767" s="3"/>
    </row>
    <row r="5768" spans="13:15" ht="15" customHeight="1">
      <c r="M5768" s="3"/>
      <c r="N5768" s="3"/>
      <c r="O5768" s="3"/>
    </row>
    <row r="5769" spans="13:15" ht="15" customHeight="1">
      <c r="M5769" s="3"/>
      <c r="N5769" s="3"/>
      <c r="O5769" s="3"/>
    </row>
    <row r="5770" spans="13:15" ht="15" customHeight="1">
      <c r="M5770" s="3"/>
      <c r="N5770" s="3"/>
      <c r="O5770" s="3"/>
    </row>
    <row r="5771" spans="13:15" ht="15" customHeight="1">
      <c r="M5771" s="3"/>
      <c r="N5771" s="3"/>
      <c r="O5771" s="3"/>
    </row>
    <row r="5772" spans="13:15" ht="15" customHeight="1">
      <c r="M5772" s="3"/>
      <c r="N5772" s="3"/>
      <c r="O5772" s="3"/>
    </row>
    <row r="5773" spans="13:15" ht="15" customHeight="1">
      <c r="M5773" s="3"/>
      <c r="N5773" s="3"/>
      <c r="O5773" s="3"/>
    </row>
    <row r="5774" spans="13:15" ht="15" customHeight="1">
      <c r="M5774" s="3"/>
      <c r="N5774" s="3"/>
      <c r="O5774" s="3"/>
    </row>
    <row r="5775" spans="13:15" ht="15" customHeight="1">
      <c r="M5775" s="3"/>
      <c r="N5775" s="3"/>
      <c r="O5775" s="3"/>
    </row>
    <row r="5776" spans="13:15" ht="15" customHeight="1">
      <c r="M5776" s="3"/>
      <c r="N5776" s="3"/>
      <c r="O5776" s="3"/>
    </row>
    <row r="5777" spans="13:15" ht="15" customHeight="1">
      <c r="M5777" s="3"/>
      <c r="N5777" s="3"/>
      <c r="O5777" s="3"/>
    </row>
    <row r="5778" spans="13:15" ht="15" customHeight="1">
      <c r="M5778" s="3"/>
      <c r="N5778" s="3"/>
      <c r="O5778" s="3"/>
    </row>
    <row r="5779" spans="13:15" ht="15" customHeight="1">
      <c r="M5779" s="3"/>
      <c r="N5779" s="3"/>
      <c r="O5779" s="3"/>
    </row>
    <row r="5780" spans="13:15" ht="15" customHeight="1">
      <c r="M5780" s="3"/>
      <c r="N5780" s="3"/>
      <c r="O5780" s="3"/>
    </row>
    <row r="5781" spans="13:15" ht="15" customHeight="1">
      <c r="M5781" s="3"/>
      <c r="N5781" s="3"/>
      <c r="O5781" s="3"/>
    </row>
    <row r="5782" spans="13:15" ht="15" customHeight="1">
      <c r="M5782" s="3"/>
      <c r="N5782" s="3"/>
      <c r="O5782" s="3"/>
    </row>
    <row r="5783" spans="13:15" ht="15" customHeight="1">
      <c r="M5783" s="3"/>
      <c r="N5783" s="3"/>
      <c r="O5783" s="3"/>
    </row>
    <row r="5784" spans="13:15" ht="15" customHeight="1">
      <c r="M5784" s="3"/>
      <c r="N5784" s="3"/>
      <c r="O5784" s="3"/>
    </row>
    <row r="5785" spans="13:15" ht="15" customHeight="1">
      <c r="M5785" s="3"/>
      <c r="N5785" s="3"/>
      <c r="O5785" s="3"/>
    </row>
    <row r="5786" spans="13:15" ht="15" customHeight="1">
      <c r="M5786" s="3"/>
      <c r="N5786" s="3"/>
      <c r="O5786" s="3"/>
    </row>
    <row r="5787" spans="13:15" ht="15" customHeight="1">
      <c r="M5787" s="3"/>
      <c r="N5787" s="3"/>
      <c r="O5787" s="3"/>
    </row>
    <row r="5788" spans="13:15" ht="15" customHeight="1">
      <c r="M5788" s="3"/>
      <c r="N5788" s="3"/>
      <c r="O5788" s="3"/>
    </row>
    <row r="5789" spans="13:15" ht="15" customHeight="1">
      <c r="M5789" s="3"/>
      <c r="N5789" s="3"/>
      <c r="O5789" s="3"/>
    </row>
    <row r="5790" spans="13:15" ht="15" customHeight="1">
      <c r="M5790" s="3"/>
      <c r="N5790" s="3"/>
      <c r="O5790" s="3"/>
    </row>
    <row r="5791" spans="13:15" ht="15" customHeight="1">
      <c r="M5791" s="3"/>
      <c r="N5791" s="3"/>
      <c r="O5791" s="3"/>
    </row>
    <row r="5792" spans="13:15" ht="15" customHeight="1">
      <c r="M5792" s="3"/>
      <c r="N5792" s="3"/>
      <c r="O5792" s="3"/>
    </row>
    <row r="5793" spans="13:15" ht="15" customHeight="1">
      <c r="M5793" s="3"/>
      <c r="N5793" s="3"/>
      <c r="O5793" s="3"/>
    </row>
    <row r="5794" spans="13:15" ht="15" customHeight="1">
      <c r="M5794" s="3"/>
      <c r="N5794" s="3"/>
      <c r="O5794" s="3"/>
    </row>
    <row r="5795" spans="13:15" ht="15" customHeight="1">
      <c r="M5795" s="3"/>
      <c r="N5795" s="3"/>
      <c r="O5795" s="3"/>
    </row>
    <row r="5796" spans="13:15" ht="15" customHeight="1">
      <c r="M5796" s="3"/>
      <c r="N5796" s="3"/>
      <c r="O5796" s="3"/>
    </row>
    <row r="5797" spans="13:15" ht="15" customHeight="1">
      <c r="M5797" s="3"/>
      <c r="N5797" s="3"/>
      <c r="O5797" s="3"/>
    </row>
    <row r="5798" spans="13:15" ht="15" customHeight="1">
      <c r="M5798" s="3"/>
      <c r="N5798" s="3"/>
      <c r="O5798" s="3"/>
    </row>
    <row r="5799" spans="13:15" ht="15" customHeight="1">
      <c r="M5799" s="3"/>
      <c r="N5799" s="3"/>
      <c r="O5799" s="3"/>
    </row>
    <row r="5800" spans="13:15" ht="15" customHeight="1">
      <c r="M5800" s="3"/>
      <c r="N5800" s="3"/>
      <c r="O5800" s="3"/>
    </row>
    <row r="5801" spans="13:15" ht="15" customHeight="1">
      <c r="M5801" s="3"/>
      <c r="N5801" s="3"/>
      <c r="O5801" s="3"/>
    </row>
    <row r="5802" spans="13:15" ht="15" customHeight="1">
      <c r="M5802" s="3"/>
      <c r="N5802" s="3"/>
      <c r="O5802" s="3"/>
    </row>
    <row r="5803" spans="13:15" ht="15" customHeight="1">
      <c r="M5803" s="3"/>
      <c r="N5803" s="3"/>
      <c r="O5803" s="3"/>
    </row>
    <row r="5804" spans="13:15" ht="15" customHeight="1">
      <c r="M5804" s="3"/>
      <c r="N5804" s="3"/>
      <c r="O5804" s="3"/>
    </row>
    <row r="5805" spans="13:15" ht="15" customHeight="1">
      <c r="M5805" s="3"/>
      <c r="N5805" s="3"/>
      <c r="O5805" s="3"/>
    </row>
    <row r="5806" spans="13:15" ht="15" customHeight="1">
      <c r="M5806" s="3"/>
      <c r="N5806" s="3"/>
      <c r="O5806" s="3"/>
    </row>
    <row r="5807" spans="13:15" ht="15" customHeight="1">
      <c r="M5807" s="3"/>
      <c r="N5807" s="3"/>
      <c r="O5807" s="3"/>
    </row>
    <row r="5808" spans="13:15" ht="15" customHeight="1">
      <c r="M5808" s="3"/>
      <c r="N5808" s="3"/>
      <c r="O5808" s="3"/>
    </row>
    <row r="5809" spans="13:15" ht="15" customHeight="1">
      <c r="M5809" s="3"/>
      <c r="N5809" s="3"/>
      <c r="O5809" s="3"/>
    </row>
    <row r="5810" spans="13:15" ht="15" customHeight="1">
      <c r="M5810" s="3"/>
      <c r="N5810" s="3"/>
      <c r="O5810" s="3"/>
    </row>
    <row r="5811" spans="13:15" ht="15" customHeight="1">
      <c r="M5811" s="3"/>
      <c r="N5811" s="3"/>
      <c r="O5811" s="3"/>
    </row>
    <row r="5812" spans="13:15" ht="15" customHeight="1">
      <c r="M5812" s="3"/>
      <c r="N5812" s="3"/>
      <c r="O5812" s="3"/>
    </row>
    <row r="5813" spans="13:15" ht="15" customHeight="1">
      <c r="M5813" s="3"/>
      <c r="N5813" s="3"/>
      <c r="O5813" s="3"/>
    </row>
    <row r="5814" spans="13:15" ht="15" customHeight="1">
      <c r="M5814" s="3"/>
      <c r="N5814" s="3"/>
      <c r="O5814" s="3"/>
    </row>
    <row r="5815" spans="13:15" ht="15" customHeight="1">
      <c r="M5815" s="3"/>
      <c r="N5815" s="3"/>
      <c r="O5815" s="3"/>
    </row>
    <row r="5816" spans="13:15" ht="15" customHeight="1">
      <c r="M5816" s="3"/>
      <c r="N5816" s="3"/>
      <c r="O5816" s="3"/>
    </row>
    <row r="5817" spans="13:15" ht="15" customHeight="1">
      <c r="M5817" s="3"/>
      <c r="N5817" s="3"/>
      <c r="O5817" s="3"/>
    </row>
    <row r="5818" spans="13:15" ht="15" customHeight="1">
      <c r="M5818" s="3"/>
      <c r="N5818" s="3"/>
      <c r="O5818" s="3"/>
    </row>
    <row r="5819" spans="13:15" ht="15" customHeight="1">
      <c r="M5819" s="3"/>
      <c r="N5819" s="3"/>
      <c r="O5819" s="3"/>
    </row>
    <row r="5820" spans="13:15" ht="15" customHeight="1">
      <c r="M5820" s="3"/>
      <c r="N5820" s="3"/>
      <c r="O5820" s="3"/>
    </row>
    <row r="5821" spans="13:15" ht="15" customHeight="1">
      <c r="M5821" s="3"/>
      <c r="N5821" s="3"/>
      <c r="O5821" s="3"/>
    </row>
    <row r="5822" spans="13:15" ht="15" customHeight="1">
      <c r="M5822" s="3"/>
      <c r="N5822" s="3"/>
      <c r="O5822" s="3"/>
    </row>
    <row r="5823" spans="13:15" ht="15" customHeight="1">
      <c r="M5823" s="3"/>
      <c r="N5823" s="3"/>
      <c r="O5823" s="3"/>
    </row>
    <row r="5824" spans="13:15" ht="15" customHeight="1">
      <c r="M5824" s="3"/>
      <c r="N5824" s="3"/>
      <c r="O5824" s="3"/>
    </row>
    <row r="5825" spans="13:15" ht="15" customHeight="1">
      <c r="M5825" s="3"/>
      <c r="N5825" s="3"/>
      <c r="O5825" s="3"/>
    </row>
    <row r="5826" spans="13:15" ht="15" customHeight="1">
      <c r="M5826" s="3"/>
      <c r="N5826" s="3"/>
      <c r="O5826" s="3"/>
    </row>
    <row r="5827" spans="13:15" ht="15" customHeight="1">
      <c r="M5827" s="3"/>
      <c r="N5827" s="3"/>
      <c r="O5827" s="3"/>
    </row>
    <row r="5828" spans="13:15" ht="15" customHeight="1">
      <c r="M5828" s="3"/>
      <c r="N5828" s="3"/>
      <c r="O5828" s="3"/>
    </row>
    <row r="5829" spans="13:15" ht="15" customHeight="1">
      <c r="M5829" s="3"/>
      <c r="N5829" s="3"/>
      <c r="O5829" s="3"/>
    </row>
    <row r="5830" spans="13:15" ht="15" customHeight="1">
      <c r="M5830" s="3"/>
      <c r="N5830" s="3"/>
      <c r="O5830" s="3"/>
    </row>
    <row r="5831" spans="13:15" ht="15" customHeight="1">
      <c r="M5831" s="3"/>
      <c r="N5831" s="3"/>
      <c r="O5831" s="3"/>
    </row>
    <row r="5832" spans="13:15" ht="15" customHeight="1">
      <c r="M5832" s="3"/>
      <c r="N5832" s="3"/>
      <c r="O5832" s="3"/>
    </row>
    <row r="5833" spans="13:15" ht="15" customHeight="1">
      <c r="M5833" s="3"/>
      <c r="N5833" s="3"/>
      <c r="O5833" s="3"/>
    </row>
    <row r="5834" spans="13:15" ht="15" customHeight="1">
      <c r="M5834" s="3"/>
      <c r="N5834" s="3"/>
      <c r="O5834" s="3"/>
    </row>
    <row r="5835" spans="13:15" ht="15" customHeight="1">
      <c r="M5835" s="3"/>
      <c r="N5835" s="3"/>
      <c r="O5835" s="3"/>
    </row>
    <row r="5836" spans="13:15" ht="15" customHeight="1">
      <c r="M5836" s="3"/>
      <c r="N5836" s="3"/>
      <c r="O5836" s="3"/>
    </row>
    <row r="5837" spans="13:15" ht="15" customHeight="1">
      <c r="M5837" s="3"/>
      <c r="N5837" s="3"/>
      <c r="O5837" s="3"/>
    </row>
    <row r="5838" spans="13:15" ht="15" customHeight="1">
      <c r="M5838" s="3"/>
      <c r="N5838" s="3"/>
      <c r="O5838" s="3"/>
    </row>
    <row r="5839" spans="13:15" ht="15" customHeight="1">
      <c r="M5839" s="3"/>
      <c r="N5839" s="3"/>
      <c r="O5839" s="3"/>
    </row>
    <row r="5840" spans="13:15" ht="15" customHeight="1">
      <c r="M5840" s="3"/>
      <c r="N5840" s="3"/>
      <c r="O5840" s="3"/>
    </row>
    <row r="5841" spans="13:15" ht="15" customHeight="1">
      <c r="M5841" s="3"/>
      <c r="N5841" s="3"/>
      <c r="O5841" s="3"/>
    </row>
    <row r="5842" spans="13:15" ht="15" customHeight="1">
      <c r="M5842" s="3"/>
      <c r="N5842" s="3"/>
      <c r="O5842" s="3"/>
    </row>
    <row r="5843" spans="13:15" ht="15" customHeight="1">
      <c r="M5843" s="3"/>
      <c r="N5843" s="3"/>
      <c r="O5843" s="3"/>
    </row>
    <row r="5844" spans="13:15" ht="15" customHeight="1">
      <c r="M5844" s="3"/>
      <c r="N5844" s="3"/>
      <c r="O5844" s="3"/>
    </row>
    <row r="5845" spans="13:15" ht="15" customHeight="1">
      <c r="M5845" s="3"/>
      <c r="N5845" s="3"/>
      <c r="O5845" s="3"/>
    </row>
    <row r="5846" spans="13:15" ht="15" customHeight="1">
      <c r="M5846" s="3"/>
      <c r="N5846" s="3"/>
      <c r="O5846" s="3"/>
    </row>
    <row r="5847" spans="13:15" ht="15" customHeight="1">
      <c r="M5847" s="3"/>
      <c r="N5847" s="3"/>
      <c r="O5847" s="3"/>
    </row>
    <row r="5848" spans="13:15" ht="15" customHeight="1">
      <c r="M5848" s="3"/>
      <c r="N5848" s="3"/>
      <c r="O5848" s="3"/>
    </row>
    <row r="5849" spans="13:15" ht="15" customHeight="1">
      <c r="M5849" s="3"/>
      <c r="N5849" s="3"/>
      <c r="O5849" s="3"/>
    </row>
    <row r="5850" spans="13:15" ht="15" customHeight="1">
      <c r="M5850" s="3"/>
      <c r="N5850" s="3"/>
      <c r="O5850" s="3"/>
    </row>
    <row r="5851" spans="13:15" ht="15" customHeight="1">
      <c r="M5851" s="3"/>
      <c r="N5851" s="3"/>
      <c r="O5851" s="3"/>
    </row>
    <row r="5852" spans="13:15" ht="15" customHeight="1">
      <c r="M5852" s="3"/>
      <c r="N5852" s="3"/>
      <c r="O5852" s="3"/>
    </row>
    <row r="5853" spans="13:15" ht="15" customHeight="1">
      <c r="M5853" s="3"/>
      <c r="N5853" s="3"/>
      <c r="O5853" s="3"/>
    </row>
    <row r="5854" spans="13:15" ht="15" customHeight="1">
      <c r="M5854" s="3"/>
      <c r="N5854" s="3"/>
      <c r="O5854" s="3"/>
    </row>
    <row r="5855" spans="13:15" ht="15" customHeight="1">
      <c r="M5855" s="3"/>
      <c r="N5855" s="3"/>
      <c r="O5855" s="3"/>
    </row>
    <row r="5856" spans="13:15" ht="15" customHeight="1">
      <c r="M5856" s="3"/>
      <c r="N5856" s="3"/>
      <c r="O5856" s="3"/>
    </row>
    <row r="5857" spans="13:15" ht="15" customHeight="1">
      <c r="M5857" s="3"/>
      <c r="N5857" s="3"/>
      <c r="O5857" s="3"/>
    </row>
    <row r="5858" spans="13:15" ht="15" customHeight="1">
      <c r="M5858" s="3"/>
      <c r="N5858" s="3"/>
      <c r="O5858" s="3"/>
    </row>
    <row r="5859" spans="13:15" ht="15" customHeight="1">
      <c r="M5859" s="3"/>
      <c r="N5859" s="3"/>
      <c r="O5859" s="3"/>
    </row>
    <row r="5860" spans="13:15" ht="15" customHeight="1">
      <c r="M5860" s="3"/>
      <c r="N5860" s="3"/>
      <c r="O5860" s="3"/>
    </row>
    <row r="5861" spans="13:15" ht="15" customHeight="1">
      <c r="M5861" s="3"/>
      <c r="N5861" s="3"/>
      <c r="O5861" s="3"/>
    </row>
    <row r="5862" spans="13:15" ht="15" customHeight="1">
      <c r="M5862" s="3"/>
      <c r="N5862" s="3"/>
      <c r="O5862" s="3"/>
    </row>
    <row r="5863" spans="13:15" ht="15" customHeight="1">
      <c r="M5863" s="3"/>
      <c r="N5863" s="3"/>
      <c r="O5863" s="3"/>
    </row>
    <row r="5864" spans="13:15" ht="15" customHeight="1">
      <c r="M5864" s="3"/>
      <c r="N5864" s="3"/>
      <c r="O5864" s="3"/>
    </row>
    <row r="5865" spans="13:15" ht="15" customHeight="1">
      <c r="M5865" s="3"/>
      <c r="N5865" s="3"/>
      <c r="O5865" s="3"/>
    </row>
    <row r="5866" spans="13:15" ht="15" customHeight="1">
      <c r="M5866" s="3"/>
      <c r="N5866" s="3"/>
      <c r="O5866" s="3"/>
    </row>
    <row r="5867" spans="13:15" ht="15" customHeight="1">
      <c r="M5867" s="3"/>
      <c r="N5867" s="3"/>
      <c r="O5867" s="3"/>
    </row>
    <row r="5868" spans="13:15" ht="15" customHeight="1">
      <c r="M5868" s="3"/>
      <c r="N5868" s="3"/>
      <c r="O5868" s="3"/>
    </row>
    <row r="5869" spans="13:15" ht="15" customHeight="1">
      <c r="M5869" s="3"/>
      <c r="N5869" s="3"/>
      <c r="O5869" s="3"/>
    </row>
    <row r="5870" spans="13:15" ht="15" customHeight="1">
      <c r="M5870" s="3"/>
      <c r="N5870" s="3"/>
      <c r="O5870" s="3"/>
    </row>
    <row r="5871" spans="13:15" ht="15" customHeight="1">
      <c r="M5871" s="3"/>
      <c r="N5871" s="3"/>
      <c r="O5871" s="3"/>
    </row>
    <row r="5872" spans="13:15" ht="15" customHeight="1">
      <c r="M5872" s="3"/>
      <c r="N5872" s="3"/>
      <c r="O5872" s="3"/>
    </row>
    <row r="5873" spans="13:15" ht="15" customHeight="1">
      <c r="M5873" s="3"/>
      <c r="N5873" s="3"/>
      <c r="O5873" s="3"/>
    </row>
    <row r="5874" spans="13:15" ht="15" customHeight="1">
      <c r="M5874" s="3"/>
      <c r="N5874" s="3"/>
      <c r="O5874" s="3"/>
    </row>
    <row r="5875" spans="13:15" ht="15" customHeight="1">
      <c r="M5875" s="3"/>
      <c r="N5875" s="3"/>
      <c r="O5875" s="3"/>
    </row>
    <row r="5876" spans="13:15" ht="15" customHeight="1">
      <c r="M5876" s="3"/>
      <c r="N5876" s="3"/>
      <c r="O5876" s="3"/>
    </row>
    <row r="5877" spans="13:15" ht="15" customHeight="1">
      <c r="M5877" s="3"/>
      <c r="N5877" s="3"/>
      <c r="O5877" s="3"/>
    </row>
    <row r="5878" spans="13:15" ht="15" customHeight="1">
      <c r="M5878" s="3"/>
      <c r="N5878" s="3"/>
      <c r="O5878" s="3"/>
    </row>
    <row r="5879" spans="13:15" ht="15" customHeight="1">
      <c r="M5879" s="3"/>
      <c r="N5879" s="3"/>
      <c r="O5879" s="3"/>
    </row>
    <row r="5880" spans="13:15" ht="15" customHeight="1">
      <c r="M5880" s="3"/>
      <c r="N5880" s="3"/>
      <c r="O5880" s="3"/>
    </row>
    <row r="5881" spans="13:15" ht="15" customHeight="1">
      <c r="M5881" s="3"/>
      <c r="N5881" s="3"/>
      <c r="O5881" s="3"/>
    </row>
    <row r="5882" spans="13:15" ht="15" customHeight="1">
      <c r="M5882" s="3"/>
      <c r="N5882" s="3"/>
      <c r="O5882" s="3"/>
    </row>
    <row r="5883" spans="13:15" ht="15" customHeight="1">
      <c r="M5883" s="3"/>
      <c r="N5883" s="3"/>
      <c r="O5883" s="3"/>
    </row>
    <row r="5884" spans="13:15" ht="15" customHeight="1">
      <c r="M5884" s="3"/>
      <c r="N5884" s="3"/>
      <c r="O5884" s="3"/>
    </row>
    <row r="5885" spans="13:15" ht="15" customHeight="1">
      <c r="M5885" s="3"/>
      <c r="N5885" s="3"/>
      <c r="O5885" s="3"/>
    </row>
    <row r="5886" spans="13:15" ht="15" customHeight="1">
      <c r="M5886" s="3"/>
      <c r="N5886" s="3"/>
      <c r="O5886" s="3"/>
    </row>
    <row r="5887" spans="13:15" ht="15" customHeight="1">
      <c r="M5887" s="3"/>
      <c r="N5887" s="3"/>
      <c r="O5887" s="3"/>
    </row>
    <row r="5888" spans="13:15" ht="15" customHeight="1">
      <c r="M5888" s="3"/>
      <c r="N5888" s="3"/>
      <c r="O5888" s="3"/>
    </row>
    <row r="5889" spans="13:15" ht="15" customHeight="1">
      <c r="M5889" s="3"/>
      <c r="N5889" s="3"/>
      <c r="O5889" s="3"/>
    </row>
    <row r="5890" spans="13:15" ht="15" customHeight="1">
      <c r="M5890" s="3"/>
      <c r="N5890" s="3"/>
      <c r="O5890" s="3"/>
    </row>
    <row r="5891" spans="13:15" ht="15" customHeight="1">
      <c r="M5891" s="3"/>
      <c r="N5891" s="3"/>
      <c r="O5891" s="3"/>
    </row>
    <row r="5892" spans="13:15" ht="15" customHeight="1">
      <c r="M5892" s="3"/>
      <c r="N5892" s="3"/>
      <c r="O5892" s="3"/>
    </row>
    <row r="5893" spans="13:15" ht="15" customHeight="1">
      <c r="M5893" s="3"/>
      <c r="N5893" s="3"/>
      <c r="O5893" s="3"/>
    </row>
    <row r="5894" spans="13:15" ht="15" customHeight="1">
      <c r="M5894" s="3"/>
      <c r="N5894" s="3"/>
      <c r="O5894" s="3"/>
    </row>
    <row r="5895" spans="13:15" ht="15" customHeight="1">
      <c r="M5895" s="3"/>
      <c r="N5895" s="3"/>
      <c r="O5895" s="3"/>
    </row>
    <row r="5896" spans="13:15" ht="15" customHeight="1">
      <c r="M5896" s="3"/>
      <c r="N5896" s="3"/>
      <c r="O5896" s="3"/>
    </row>
    <row r="5897" spans="13:15" ht="15" customHeight="1">
      <c r="M5897" s="3"/>
      <c r="N5897" s="3"/>
      <c r="O5897" s="3"/>
    </row>
    <row r="5898" spans="13:15" ht="15" customHeight="1">
      <c r="M5898" s="3"/>
      <c r="N5898" s="3"/>
      <c r="O5898" s="3"/>
    </row>
    <row r="5899" spans="13:15" ht="15" customHeight="1">
      <c r="M5899" s="3"/>
      <c r="N5899" s="3"/>
      <c r="O5899" s="3"/>
    </row>
    <row r="5900" spans="13:15" ht="15" customHeight="1">
      <c r="M5900" s="3"/>
      <c r="N5900" s="3"/>
      <c r="O5900" s="3"/>
    </row>
    <row r="5901" spans="13:15" ht="15" customHeight="1">
      <c r="M5901" s="3"/>
      <c r="N5901" s="3"/>
      <c r="O5901" s="3"/>
    </row>
    <row r="5902" spans="13:15" ht="15" customHeight="1">
      <c r="M5902" s="3"/>
      <c r="N5902" s="3"/>
      <c r="O5902" s="3"/>
    </row>
    <row r="5903" spans="13:15" ht="15" customHeight="1">
      <c r="M5903" s="3"/>
      <c r="N5903" s="3"/>
      <c r="O5903" s="3"/>
    </row>
    <row r="5904" spans="13:15" ht="15" customHeight="1">
      <c r="M5904" s="3"/>
      <c r="N5904" s="3"/>
      <c r="O5904" s="3"/>
    </row>
    <row r="5905" spans="13:15" ht="15" customHeight="1">
      <c r="M5905" s="3"/>
      <c r="N5905" s="3"/>
      <c r="O5905" s="3"/>
    </row>
    <row r="5906" spans="13:15" ht="15" customHeight="1">
      <c r="M5906" s="3"/>
      <c r="N5906" s="3"/>
      <c r="O5906" s="3"/>
    </row>
    <row r="5907" spans="13:15" ht="15" customHeight="1">
      <c r="M5907" s="3"/>
      <c r="N5907" s="3"/>
      <c r="O5907" s="3"/>
    </row>
    <row r="5908" spans="13:15" ht="15" customHeight="1">
      <c r="M5908" s="3"/>
      <c r="N5908" s="3"/>
      <c r="O5908" s="3"/>
    </row>
    <row r="5909" spans="13:15" ht="15" customHeight="1">
      <c r="M5909" s="3"/>
      <c r="N5909" s="3"/>
      <c r="O5909" s="3"/>
    </row>
    <row r="5910" spans="13:15" ht="15" customHeight="1">
      <c r="M5910" s="3"/>
      <c r="N5910" s="3"/>
      <c r="O5910" s="3"/>
    </row>
    <row r="5911" spans="13:15" ht="15" customHeight="1">
      <c r="M5911" s="3"/>
      <c r="N5911" s="3"/>
      <c r="O5911" s="3"/>
    </row>
    <row r="5912" spans="13:15" ht="15" customHeight="1">
      <c r="M5912" s="3"/>
      <c r="N5912" s="3"/>
      <c r="O5912" s="3"/>
    </row>
    <row r="5913" spans="13:15" ht="15" customHeight="1">
      <c r="M5913" s="3"/>
      <c r="N5913" s="3"/>
      <c r="O5913" s="3"/>
    </row>
    <row r="5914" spans="13:15" ht="15" customHeight="1">
      <c r="M5914" s="3"/>
      <c r="N5914" s="3"/>
      <c r="O5914" s="3"/>
    </row>
    <row r="5915" spans="13:15" ht="15" customHeight="1">
      <c r="M5915" s="3"/>
      <c r="N5915" s="3"/>
      <c r="O5915" s="3"/>
    </row>
    <row r="5916" spans="13:15" ht="15" customHeight="1">
      <c r="M5916" s="3"/>
      <c r="N5916" s="3"/>
      <c r="O5916" s="3"/>
    </row>
    <row r="5917" spans="13:15" ht="15" customHeight="1">
      <c r="M5917" s="3"/>
      <c r="N5917" s="3"/>
      <c r="O5917" s="3"/>
    </row>
    <row r="5918" spans="13:15" ht="15" customHeight="1">
      <c r="M5918" s="3"/>
      <c r="N5918" s="3"/>
      <c r="O5918" s="3"/>
    </row>
    <row r="5919" spans="13:15" ht="15" customHeight="1">
      <c r="M5919" s="3"/>
      <c r="N5919" s="3"/>
      <c r="O5919" s="3"/>
    </row>
    <row r="5920" spans="13:15" ht="15" customHeight="1">
      <c r="M5920" s="3"/>
      <c r="N5920" s="3"/>
      <c r="O5920" s="3"/>
    </row>
    <row r="5921" spans="13:15" ht="15" customHeight="1">
      <c r="M5921" s="3"/>
      <c r="N5921" s="3"/>
      <c r="O5921" s="3"/>
    </row>
    <row r="5922" spans="13:15" ht="15" customHeight="1">
      <c r="M5922" s="3"/>
      <c r="N5922" s="3"/>
      <c r="O5922" s="3"/>
    </row>
    <row r="5923" spans="13:15" ht="15" customHeight="1">
      <c r="M5923" s="3"/>
      <c r="N5923" s="3"/>
      <c r="O5923" s="3"/>
    </row>
    <row r="5924" spans="13:15" ht="15" customHeight="1">
      <c r="M5924" s="3"/>
      <c r="N5924" s="3"/>
      <c r="O5924" s="3"/>
    </row>
    <row r="5925" spans="13:15" ht="15" customHeight="1">
      <c r="M5925" s="3"/>
      <c r="N5925" s="3"/>
      <c r="O5925" s="3"/>
    </row>
    <row r="5926" spans="13:15" ht="15" customHeight="1">
      <c r="M5926" s="3"/>
      <c r="N5926" s="3"/>
      <c r="O5926" s="3"/>
    </row>
    <row r="5927" spans="13:15" ht="15" customHeight="1">
      <c r="M5927" s="3"/>
      <c r="N5927" s="3"/>
      <c r="O5927" s="3"/>
    </row>
    <row r="5928" spans="13:15" ht="15" customHeight="1">
      <c r="M5928" s="3"/>
      <c r="N5928" s="3"/>
      <c r="O5928" s="3"/>
    </row>
    <row r="5929" spans="13:15" ht="15" customHeight="1">
      <c r="M5929" s="3"/>
      <c r="N5929" s="3"/>
      <c r="O5929" s="3"/>
    </row>
    <row r="5930" spans="13:15" ht="15" customHeight="1">
      <c r="M5930" s="3"/>
      <c r="N5930" s="3"/>
      <c r="O5930" s="3"/>
    </row>
    <row r="5931" spans="13:15" ht="15" customHeight="1">
      <c r="M5931" s="3"/>
      <c r="N5931" s="3"/>
      <c r="O5931" s="3"/>
    </row>
    <row r="5932" spans="13:15" ht="15" customHeight="1">
      <c r="M5932" s="3"/>
      <c r="N5932" s="3"/>
      <c r="O5932" s="3"/>
    </row>
    <row r="5933" spans="13:15" ht="15" customHeight="1">
      <c r="M5933" s="3"/>
      <c r="N5933" s="3"/>
      <c r="O5933" s="3"/>
    </row>
    <row r="5934" spans="13:15" ht="15" customHeight="1">
      <c r="M5934" s="3"/>
      <c r="N5934" s="3"/>
      <c r="O5934" s="3"/>
    </row>
    <row r="5935" spans="13:15" ht="15" customHeight="1">
      <c r="M5935" s="3"/>
      <c r="N5935" s="3"/>
      <c r="O5935" s="3"/>
    </row>
    <row r="5936" spans="13:15" ht="15" customHeight="1">
      <c r="M5936" s="3"/>
      <c r="N5936" s="3"/>
      <c r="O5936" s="3"/>
    </row>
    <row r="5937" spans="13:15" ht="15" customHeight="1">
      <c r="M5937" s="3"/>
      <c r="N5937" s="3"/>
      <c r="O5937" s="3"/>
    </row>
    <row r="5938" spans="13:15" ht="15" customHeight="1">
      <c r="M5938" s="3"/>
      <c r="N5938" s="3"/>
      <c r="O5938" s="3"/>
    </row>
    <row r="5939" spans="13:15" ht="15" customHeight="1">
      <c r="M5939" s="3"/>
      <c r="N5939" s="3"/>
      <c r="O5939" s="3"/>
    </row>
    <row r="5940" spans="13:15" ht="15" customHeight="1">
      <c r="M5940" s="3"/>
      <c r="N5940" s="3"/>
      <c r="O5940" s="3"/>
    </row>
    <row r="5941" spans="13:15" ht="15" customHeight="1">
      <c r="M5941" s="3"/>
      <c r="N5941" s="3"/>
      <c r="O5941" s="3"/>
    </row>
    <row r="5942" spans="13:15" ht="15" customHeight="1">
      <c r="M5942" s="3"/>
      <c r="N5942" s="3"/>
      <c r="O5942" s="3"/>
    </row>
    <row r="5943" spans="13:15" ht="15" customHeight="1">
      <c r="M5943" s="3"/>
      <c r="N5943" s="3"/>
      <c r="O5943" s="3"/>
    </row>
    <row r="5944" spans="13:15" ht="15" customHeight="1">
      <c r="M5944" s="3"/>
      <c r="N5944" s="3"/>
      <c r="O5944" s="3"/>
    </row>
    <row r="5945" spans="13:15" ht="15" customHeight="1">
      <c r="M5945" s="3"/>
      <c r="N5945" s="3"/>
      <c r="O5945" s="3"/>
    </row>
    <row r="5946" spans="13:15" ht="15" customHeight="1">
      <c r="M5946" s="3"/>
      <c r="N5946" s="3"/>
      <c r="O5946" s="3"/>
    </row>
    <row r="5947" spans="13:15" ht="15" customHeight="1">
      <c r="M5947" s="3"/>
      <c r="N5947" s="3"/>
      <c r="O5947" s="3"/>
    </row>
    <row r="5948" spans="13:15" ht="15" customHeight="1">
      <c r="M5948" s="3"/>
      <c r="N5948" s="3"/>
      <c r="O5948" s="3"/>
    </row>
    <row r="5949" spans="13:15" ht="15" customHeight="1">
      <c r="M5949" s="3"/>
      <c r="N5949" s="3"/>
      <c r="O5949" s="3"/>
    </row>
    <row r="5950" spans="13:15" ht="15" customHeight="1">
      <c r="M5950" s="3"/>
      <c r="N5950" s="3"/>
      <c r="O5950" s="3"/>
    </row>
    <row r="5951" spans="13:15" ht="15" customHeight="1">
      <c r="M5951" s="3"/>
      <c r="N5951" s="3"/>
      <c r="O5951" s="3"/>
    </row>
    <row r="5952" spans="13:15" ht="15" customHeight="1">
      <c r="M5952" s="3"/>
      <c r="N5952" s="3"/>
      <c r="O5952" s="3"/>
    </row>
    <row r="5953" spans="13:15" ht="15" customHeight="1">
      <c r="M5953" s="3"/>
      <c r="N5953" s="3"/>
      <c r="O5953" s="3"/>
    </row>
    <row r="5954" spans="13:15" ht="15" customHeight="1">
      <c r="M5954" s="3"/>
      <c r="N5954" s="3"/>
      <c r="O5954" s="3"/>
    </row>
    <row r="5955" spans="13:15" ht="15" customHeight="1">
      <c r="M5955" s="3"/>
      <c r="N5955" s="3"/>
      <c r="O5955" s="3"/>
    </row>
    <row r="5956" spans="13:15" ht="15" customHeight="1">
      <c r="M5956" s="3"/>
      <c r="N5956" s="3"/>
      <c r="O5956" s="3"/>
    </row>
    <row r="5957" spans="13:15" ht="15" customHeight="1">
      <c r="M5957" s="3"/>
      <c r="N5957" s="3"/>
      <c r="O5957" s="3"/>
    </row>
    <row r="5958" spans="13:15" ht="15" customHeight="1">
      <c r="M5958" s="3"/>
      <c r="N5958" s="3"/>
      <c r="O5958" s="3"/>
    </row>
    <row r="5959" spans="13:15" ht="15" customHeight="1">
      <c r="M5959" s="3"/>
      <c r="N5959" s="3"/>
      <c r="O5959" s="3"/>
    </row>
    <row r="5960" spans="13:15" ht="15" customHeight="1">
      <c r="M5960" s="3"/>
      <c r="N5960" s="3"/>
      <c r="O5960" s="3"/>
    </row>
    <row r="5961" spans="13:15" ht="15" customHeight="1">
      <c r="M5961" s="3"/>
      <c r="N5961" s="3"/>
      <c r="O5961" s="3"/>
    </row>
    <row r="5962" spans="13:15" ht="15" customHeight="1">
      <c r="M5962" s="3"/>
      <c r="N5962" s="3"/>
      <c r="O5962" s="3"/>
    </row>
    <row r="5963" spans="13:15" ht="15" customHeight="1">
      <c r="M5963" s="3"/>
      <c r="N5963" s="3"/>
      <c r="O5963" s="3"/>
    </row>
    <row r="5964" spans="13:15" ht="15" customHeight="1">
      <c r="M5964" s="3"/>
      <c r="N5964" s="3"/>
      <c r="O5964" s="3"/>
    </row>
    <row r="5965" spans="13:15" ht="15" customHeight="1">
      <c r="M5965" s="3"/>
      <c r="N5965" s="3"/>
      <c r="O5965" s="3"/>
    </row>
    <row r="5966" spans="13:15" ht="15" customHeight="1">
      <c r="M5966" s="3"/>
      <c r="N5966" s="3"/>
      <c r="O5966" s="3"/>
    </row>
    <row r="5967" spans="13:15" ht="15" customHeight="1">
      <c r="M5967" s="3"/>
      <c r="N5967" s="3"/>
      <c r="O5967" s="3"/>
    </row>
    <row r="5968" spans="13:15" ht="15" customHeight="1">
      <c r="M5968" s="3"/>
      <c r="N5968" s="3"/>
      <c r="O5968" s="3"/>
    </row>
    <row r="5969" spans="13:15" ht="15" customHeight="1">
      <c r="M5969" s="3"/>
      <c r="N5969" s="3"/>
      <c r="O5969" s="3"/>
    </row>
    <row r="5970" spans="13:15" ht="15" customHeight="1">
      <c r="M5970" s="3"/>
      <c r="N5970" s="3"/>
      <c r="O5970" s="3"/>
    </row>
    <row r="5971" spans="13:15" ht="15" customHeight="1">
      <c r="M5971" s="3"/>
      <c r="N5971" s="3"/>
      <c r="O5971" s="3"/>
    </row>
    <row r="5972" spans="13:15" ht="15" customHeight="1">
      <c r="M5972" s="3"/>
      <c r="N5972" s="3"/>
      <c r="O5972" s="3"/>
    </row>
    <row r="5973" spans="13:15" ht="15" customHeight="1">
      <c r="M5973" s="3"/>
      <c r="N5973" s="3"/>
      <c r="O5973" s="3"/>
    </row>
    <row r="5974" spans="13:15" ht="15" customHeight="1">
      <c r="M5974" s="3"/>
      <c r="N5974" s="3"/>
      <c r="O5974" s="3"/>
    </row>
    <row r="5975" spans="13:15" ht="15" customHeight="1">
      <c r="M5975" s="3"/>
      <c r="N5975" s="3"/>
      <c r="O5975" s="3"/>
    </row>
    <row r="5976" spans="13:15" ht="15" customHeight="1">
      <c r="M5976" s="3"/>
      <c r="N5976" s="3"/>
      <c r="O5976" s="3"/>
    </row>
    <row r="5977" spans="13:15" ht="15" customHeight="1">
      <c r="M5977" s="3"/>
      <c r="N5977" s="3"/>
      <c r="O5977" s="3"/>
    </row>
    <row r="5978" spans="13:15" ht="15" customHeight="1">
      <c r="M5978" s="3"/>
      <c r="N5978" s="3"/>
      <c r="O5978" s="3"/>
    </row>
    <row r="5979" spans="13:15" ht="15" customHeight="1">
      <c r="M5979" s="3"/>
      <c r="N5979" s="3"/>
      <c r="O5979" s="3"/>
    </row>
    <row r="5980" spans="13:15" ht="15" customHeight="1">
      <c r="M5980" s="3"/>
      <c r="N5980" s="3"/>
      <c r="O5980" s="3"/>
    </row>
    <row r="5981" spans="13:15" ht="15" customHeight="1">
      <c r="M5981" s="3"/>
      <c r="N5981" s="3"/>
      <c r="O5981" s="3"/>
    </row>
    <row r="5982" spans="13:15" ht="15" customHeight="1">
      <c r="M5982" s="3"/>
      <c r="N5982" s="3"/>
      <c r="O5982" s="3"/>
    </row>
    <row r="5983" spans="13:15" ht="15" customHeight="1">
      <c r="M5983" s="3"/>
      <c r="N5983" s="3"/>
      <c r="O5983" s="3"/>
    </row>
    <row r="5984" spans="13:15" ht="15" customHeight="1">
      <c r="M5984" s="3"/>
      <c r="N5984" s="3"/>
      <c r="O5984" s="3"/>
    </row>
    <row r="5985" spans="13:15" ht="15" customHeight="1">
      <c r="M5985" s="3"/>
      <c r="N5985" s="3"/>
      <c r="O5985" s="3"/>
    </row>
    <row r="5986" spans="13:15" ht="15" customHeight="1">
      <c r="M5986" s="3"/>
      <c r="N5986" s="3"/>
      <c r="O5986" s="3"/>
    </row>
    <row r="5987" spans="13:15" ht="15" customHeight="1">
      <c r="M5987" s="3"/>
      <c r="N5987" s="3"/>
      <c r="O5987" s="3"/>
    </row>
    <row r="5988" spans="13:15" ht="15" customHeight="1">
      <c r="M5988" s="3"/>
      <c r="N5988" s="3"/>
      <c r="O5988" s="3"/>
    </row>
    <row r="5989" spans="13:15" ht="15" customHeight="1">
      <c r="M5989" s="3"/>
      <c r="N5989" s="3"/>
      <c r="O5989" s="3"/>
    </row>
    <row r="5990" spans="13:15" ht="15" customHeight="1">
      <c r="M5990" s="3"/>
      <c r="N5990" s="3"/>
      <c r="O5990" s="3"/>
    </row>
    <row r="5991" spans="13:15" ht="15" customHeight="1">
      <c r="M5991" s="3"/>
      <c r="N5991" s="3"/>
      <c r="O5991" s="3"/>
    </row>
    <row r="5992" spans="13:15" ht="15" customHeight="1">
      <c r="M5992" s="3"/>
      <c r="N5992" s="3"/>
      <c r="O5992" s="3"/>
    </row>
    <row r="5993" spans="13:15" ht="15" customHeight="1">
      <c r="M5993" s="3"/>
      <c r="N5993" s="3"/>
      <c r="O5993" s="3"/>
    </row>
    <row r="5994" spans="13:15" ht="15" customHeight="1">
      <c r="M5994" s="3"/>
      <c r="N5994" s="3"/>
      <c r="O5994" s="3"/>
    </row>
    <row r="5995" spans="13:15" ht="15" customHeight="1">
      <c r="M5995" s="3"/>
      <c r="N5995" s="3"/>
      <c r="O5995" s="3"/>
    </row>
    <row r="5996" spans="13:15" ht="15" customHeight="1">
      <c r="M5996" s="3"/>
      <c r="N5996" s="3"/>
      <c r="O5996" s="3"/>
    </row>
    <row r="5997" spans="13:15" ht="15" customHeight="1">
      <c r="M5997" s="3"/>
      <c r="N5997" s="3"/>
      <c r="O5997" s="3"/>
    </row>
    <row r="5998" spans="13:15" ht="15" customHeight="1">
      <c r="M5998" s="3"/>
      <c r="N5998" s="3"/>
      <c r="O5998" s="3"/>
    </row>
    <row r="5999" spans="13:15" ht="15" customHeight="1">
      <c r="M5999" s="3"/>
      <c r="N5999" s="3"/>
      <c r="O5999" s="3"/>
    </row>
    <row r="6000" spans="13:15" ht="15" customHeight="1">
      <c r="M6000" s="3"/>
      <c r="N6000" s="3"/>
      <c r="O6000" s="3"/>
    </row>
    <row r="6001" spans="13:15" ht="15" customHeight="1">
      <c r="M6001" s="3"/>
      <c r="N6001" s="3"/>
      <c r="O6001" s="3"/>
    </row>
    <row r="6002" spans="13:15" ht="15" customHeight="1">
      <c r="M6002" s="3"/>
      <c r="N6002" s="3"/>
      <c r="O6002" s="3"/>
    </row>
    <row r="6003" spans="13:15" ht="15" customHeight="1">
      <c r="M6003" s="3"/>
      <c r="N6003" s="3"/>
      <c r="O6003" s="3"/>
    </row>
    <row r="6004" spans="13:15" ht="15" customHeight="1">
      <c r="M6004" s="3"/>
      <c r="N6004" s="3"/>
      <c r="O6004" s="3"/>
    </row>
    <row r="6005" spans="13:15" ht="15" customHeight="1">
      <c r="M6005" s="3"/>
      <c r="N6005" s="3"/>
      <c r="O6005" s="3"/>
    </row>
    <row r="6006" spans="13:15" ht="15" customHeight="1">
      <c r="M6006" s="3"/>
      <c r="N6006" s="3"/>
      <c r="O6006" s="3"/>
    </row>
    <row r="6007" spans="13:15" ht="15" customHeight="1">
      <c r="M6007" s="3"/>
      <c r="N6007" s="3"/>
      <c r="O6007" s="3"/>
    </row>
    <row r="6008" spans="13:15" ht="15" customHeight="1">
      <c r="M6008" s="3"/>
      <c r="N6008" s="3"/>
      <c r="O6008" s="3"/>
    </row>
    <row r="6009" spans="13:15" ht="15" customHeight="1">
      <c r="M6009" s="3"/>
      <c r="N6009" s="3"/>
      <c r="O6009" s="3"/>
    </row>
    <row r="6010" spans="13:15" ht="15" customHeight="1">
      <c r="M6010" s="3"/>
      <c r="N6010" s="3"/>
      <c r="O6010" s="3"/>
    </row>
    <row r="6011" spans="13:15" ht="15" customHeight="1">
      <c r="M6011" s="3"/>
      <c r="N6011" s="3"/>
      <c r="O6011" s="3"/>
    </row>
    <row r="6012" spans="13:15" ht="15" customHeight="1">
      <c r="M6012" s="3"/>
      <c r="N6012" s="3"/>
      <c r="O6012" s="3"/>
    </row>
    <row r="6013" spans="13:15" ht="15" customHeight="1">
      <c r="M6013" s="3"/>
      <c r="N6013" s="3"/>
      <c r="O6013" s="3"/>
    </row>
    <row r="6014" spans="13:15" ht="15" customHeight="1">
      <c r="M6014" s="3"/>
      <c r="N6014" s="3"/>
      <c r="O6014" s="3"/>
    </row>
    <row r="6015" spans="13:15" ht="15" customHeight="1">
      <c r="M6015" s="3"/>
      <c r="N6015" s="3"/>
      <c r="O6015" s="3"/>
    </row>
    <row r="6016" spans="13:15" ht="15" customHeight="1">
      <c r="M6016" s="3"/>
      <c r="N6016" s="3"/>
      <c r="O6016" s="3"/>
    </row>
    <row r="6017" spans="13:15" ht="15" customHeight="1">
      <c r="M6017" s="3"/>
      <c r="N6017" s="3"/>
      <c r="O6017" s="3"/>
    </row>
    <row r="6018" spans="13:15" ht="15" customHeight="1">
      <c r="M6018" s="3"/>
      <c r="N6018" s="3"/>
      <c r="O6018" s="3"/>
    </row>
    <row r="6019" spans="13:15" ht="15" customHeight="1">
      <c r="M6019" s="3"/>
      <c r="N6019" s="3"/>
      <c r="O6019" s="3"/>
    </row>
    <row r="6020" spans="13:15" ht="15" customHeight="1">
      <c r="M6020" s="3"/>
      <c r="N6020" s="3"/>
      <c r="O6020" s="3"/>
    </row>
    <row r="6021" spans="13:15" ht="15" customHeight="1">
      <c r="M6021" s="3"/>
      <c r="N6021" s="3"/>
      <c r="O6021" s="3"/>
    </row>
    <row r="6022" spans="13:15" ht="15" customHeight="1">
      <c r="M6022" s="3"/>
      <c r="N6022" s="3"/>
      <c r="O6022" s="3"/>
    </row>
    <row r="6023" spans="13:15" ht="15" customHeight="1">
      <c r="M6023" s="3"/>
      <c r="N6023" s="3"/>
      <c r="O6023" s="3"/>
    </row>
    <row r="6024" spans="13:15" ht="15" customHeight="1">
      <c r="M6024" s="3"/>
      <c r="N6024" s="3"/>
      <c r="O6024" s="3"/>
    </row>
    <row r="6025" spans="13:15" ht="15" customHeight="1">
      <c r="M6025" s="3"/>
      <c r="N6025" s="3"/>
      <c r="O6025" s="3"/>
    </row>
    <row r="6026" spans="13:15" ht="15" customHeight="1">
      <c r="M6026" s="3"/>
      <c r="N6026" s="3"/>
      <c r="O6026" s="3"/>
    </row>
    <row r="6027" spans="13:15" ht="15" customHeight="1">
      <c r="M6027" s="3"/>
      <c r="N6027" s="3"/>
      <c r="O6027" s="3"/>
    </row>
    <row r="6028" spans="13:15" ht="15" customHeight="1">
      <c r="M6028" s="3"/>
      <c r="N6028" s="3"/>
      <c r="O6028" s="3"/>
    </row>
    <row r="6029" spans="13:15" ht="15" customHeight="1">
      <c r="M6029" s="3"/>
      <c r="N6029" s="3"/>
      <c r="O6029" s="3"/>
    </row>
    <row r="6030" spans="13:15" ht="15" customHeight="1">
      <c r="M6030" s="3"/>
      <c r="N6030" s="3"/>
      <c r="O6030" s="3"/>
    </row>
    <row r="6031" spans="13:15" ht="15" customHeight="1">
      <c r="M6031" s="3"/>
      <c r="N6031" s="3"/>
      <c r="O6031" s="3"/>
    </row>
    <row r="6032" spans="13:15" ht="15" customHeight="1">
      <c r="M6032" s="3"/>
      <c r="N6032" s="3"/>
      <c r="O6032" s="3"/>
    </row>
    <row r="6033" spans="13:15" ht="15" customHeight="1">
      <c r="M6033" s="3"/>
      <c r="N6033" s="3"/>
      <c r="O6033" s="3"/>
    </row>
    <row r="6034" spans="13:15" ht="15" customHeight="1">
      <c r="M6034" s="3"/>
      <c r="N6034" s="3"/>
      <c r="O6034" s="3"/>
    </row>
    <row r="6035" spans="13:15" ht="15" customHeight="1">
      <c r="M6035" s="3"/>
      <c r="N6035" s="3"/>
      <c r="O6035" s="3"/>
    </row>
    <row r="6036" spans="13:15" ht="15" customHeight="1">
      <c r="M6036" s="3"/>
      <c r="N6036" s="3"/>
      <c r="O6036" s="3"/>
    </row>
    <row r="6037" spans="13:15" ht="15" customHeight="1">
      <c r="M6037" s="3"/>
      <c r="N6037" s="3"/>
      <c r="O6037" s="3"/>
    </row>
    <row r="6038" spans="13:15" ht="15" customHeight="1">
      <c r="M6038" s="3"/>
      <c r="N6038" s="3"/>
      <c r="O6038" s="3"/>
    </row>
    <row r="6039" spans="13:15" ht="15" customHeight="1">
      <c r="M6039" s="3"/>
      <c r="N6039" s="3"/>
      <c r="O6039" s="3"/>
    </row>
    <row r="6040" spans="13:15" ht="15" customHeight="1">
      <c r="M6040" s="3"/>
      <c r="N6040" s="3"/>
      <c r="O6040" s="3"/>
    </row>
    <row r="6041" spans="13:15" ht="15" customHeight="1">
      <c r="M6041" s="3"/>
      <c r="N6041" s="3"/>
      <c r="O6041" s="3"/>
    </row>
    <row r="6042" spans="13:15" ht="15" customHeight="1">
      <c r="M6042" s="3"/>
      <c r="N6042" s="3"/>
      <c r="O6042" s="3"/>
    </row>
    <row r="6043" spans="13:15" ht="15" customHeight="1">
      <c r="M6043" s="3"/>
      <c r="N6043" s="3"/>
      <c r="O6043" s="3"/>
    </row>
    <row r="6044" spans="13:15" ht="15" customHeight="1">
      <c r="M6044" s="3"/>
      <c r="N6044" s="3"/>
      <c r="O6044" s="3"/>
    </row>
    <row r="6045" spans="13:15" ht="15" customHeight="1">
      <c r="M6045" s="3"/>
      <c r="N6045" s="3"/>
      <c r="O6045" s="3"/>
    </row>
    <row r="6046" spans="13:15" ht="15" customHeight="1">
      <c r="M6046" s="3"/>
      <c r="N6046" s="3"/>
      <c r="O6046" s="3"/>
    </row>
    <row r="6047" spans="13:15" ht="15" customHeight="1">
      <c r="M6047" s="3"/>
      <c r="N6047" s="3"/>
      <c r="O6047" s="3"/>
    </row>
    <row r="6048" spans="13:15" ht="15" customHeight="1">
      <c r="M6048" s="3"/>
      <c r="N6048" s="3"/>
      <c r="O6048" s="3"/>
    </row>
    <row r="6049" spans="13:15" ht="15" customHeight="1">
      <c r="M6049" s="3"/>
      <c r="N6049" s="3"/>
      <c r="O6049" s="3"/>
    </row>
    <row r="6050" spans="13:15" ht="15" customHeight="1">
      <c r="M6050" s="3"/>
      <c r="N6050" s="3"/>
      <c r="O6050" s="3"/>
    </row>
    <row r="6051" spans="13:15" ht="15" customHeight="1">
      <c r="M6051" s="3"/>
      <c r="N6051" s="3"/>
      <c r="O6051" s="3"/>
    </row>
    <row r="6052" spans="13:15" ht="15" customHeight="1">
      <c r="M6052" s="3"/>
      <c r="N6052" s="3"/>
      <c r="O6052" s="3"/>
    </row>
    <row r="6053" spans="13:15" ht="15" customHeight="1">
      <c r="M6053" s="3"/>
      <c r="N6053" s="3"/>
      <c r="O6053" s="3"/>
    </row>
    <row r="6054" spans="13:15" ht="15" customHeight="1">
      <c r="M6054" s="3"/>
      <c r="N6054" s="3"/>
      <c r="O6054" s="3"/>
    </row>
    <row r="6055" spans="13:15" ht="15" customHeight="1">
      <c r="M6055" s="3"/>
      <c r="N6055" s="3"/>
      <c r="O6055" s="3"/>
    </row>
    <row r="6056" spans="13:15" ht="15" customHeight="1">
      <c r="M6056" s="3"/>
      <c r="N6056" s="3"/>
      <c r="O6056" s="3"/>
    </row>
    <row r="6057" spans="13:15" ht="15" customHeight="1">
      <c r="M6057" s="3"/>
      <c r="N6057" s="3"/>
      <c r="O6057" s="3"/>
    </row>
    <row r="6058" spans="13:15" ht="15" customHeight="1">
      <c r="M6058" s="3"/>
      <c r="N6058" s="3"/>
      <c r="O6058" s="3"/>
    </row>
    <row r="6059" spans="13:15" ht="15" customHeight="1">
      <c r="M6059" s="3"/>
      <c r="N6059" s="3"/>
      <c r="O6059" s="3"/>
    </row>
    <row r="6060" spans="13:15" ht="15" customHeight="1">
      <c r="M6060" s="3"/>
      <c r="N6060" s="3"/>
      <c r="O6060" s="3"/>
    </row>
    <row r="6061" spans="13:15" ht="15" customHeight="1">
      <c r="M6061" s="3"/>
      <c r="N6061" s="3"/>
      <c r="O6061" s="3"/>
    </row>
    <row r="6062" spans="13:15" ht="15" customHeight="1">
      <c r="M6062" s="3"/>
      <c r="N6062" s="3"/>
      <c r="O6062" s="3"/>
    </row>
    <row r="6063" spans="13:15" ht="15" customHeight="1">
      <c r="M6063" s="3"/>
      <c r="N6063" s="3"/>
      <c r="O6063" s="3"/>
    </row>
    <row r="6064" spans="13:15" ht="15" customHeight="1">
      <c r="M6064" s="3"/>
      <c r="N6064" s="3"/>
      <c r="O6064" s="3"/>
    </row>
    <row r="6065" spans="13:15" ht="15" customHeight="1">
      <c r="M6065" s="3"/>
      <c r="N6065" s="3"/>
      <c r="O6065" s="3"/>
    </row>
    <row r="6066" spans="13:15" ht="15" customHeight="1">
      <c r="M6066" s="3"/>
      <c r="N6066" s="3"/>
      <c r="O6066" s="3"/>
    </row>
    <row r="6067" spans="13:15" ht="15" customHeight="1">
      <c r="M6067" s="3"/>
      <c r="N6067" s="3"/>
      <c r="O6067" s="3"/>
    </row>
    <row r="6068" spans="13:15" ht="15" customHeight="1">
      <c r="M6068" s="3"/>
      <c r="N6068" s="3"/>
      <c r="O6068" s="3"/>
    </row>
    <row r="6069" spans="13:15" ht="15" customHeight="1">
      <c r="M6069" s="3"/>
      <c r="N6069" s="3"/>
      <c r="O6069" s="3"/>
    </row>
    <row r="6070" spans="13:15" ht="15" customHeight="1">
      <c r="M6070" s="3"/>
      <c r="N6070" s="3"/>
      <c r="O6070" s="3"/>
    </row>
    <row r="6071" spans="13:15" ht="15" customHeight="1">
      <c r="M6071" s="3"/>
      <c r="N6071" s="3"/>
      <c r="O6071" s="3"/>
    </row>
    <row r="6072" spans="13:15" ht="15" customHeight="1">
      <c r="M6072" s="3"/>
      <c r="N6072" s="3"/>
      <c r="O6072" s="3"/>
    </row>
    <row r="6073" spans="13:15" ht="15" customHeight="1">
      <c r="M6073" s="3"/>
      <c r="N6073" s="3"/>
      <c r="O6073" s="3"/>
    </row>
    <row r="6074" spans="13:15" ht="15" customHeight="1">
      <c r="M6074" s="3"/>
      <c r="N6074" s="3"/>
      <c r="O6074" s="3"/>
    </row>
    <row r="6075" spans="13:15" ht="15" customHeight="1">
      <c r="M6075" s="3"/>
      <c r="N6075" s="3"/>
      <c r="O6075" s="3"/>
    </row>
    <row r="6076" spans="13:15" ht="15" customHeight="1">
      <c r="M6076" s="3"/>
      <c r="N6076" s="3"/>
      <c r="O6076" s="3"/>
    </row>
    <row r="6077" spans="13:15" ht="15" customHeight="1">
      <c r="M6077" s="3"/>
      <c r="N6077" s="3"/>
      <c r="O6077" s="3"/>
    </row>
    <row r="6078" spans="13:15" ht="15" customHeight="1">
      <c r="M6078" s="3"/>
      <c r="N6078" s="3"/>
      <c r="O6078" s="3"/>
    </row>
    <row r="6079" spans="13:15" ht="15" customHeight="1">
      <c r="M6079" s="3"/>
      <c r="N6079" s="3"/>
      <c r="O6079" s="3"/>
    </row>
    <row r="6080" spans="13:15" ht="15" customHeight="1">
      <c r="M6080" s="3"/>
      <c r="N6080" s="3"/>
      <c r="O6080" s="3"/>
    </row>
    <row r="6081" spans="13:15" ht="15" customHeight="1">
      <c r="M6081" s="3"/>
      <c r="N6081" s="3"/>
      <c r="O6081" s="3"/>
    </row>
    <row r="6082" spans="13:15" ht="15" customHeight="1">
      <c r="M6082" s="3"/>
      <c r="N6082" s="3"/>
      <c r="O6082" s="3"/>
    </row>
    <row r="6083" spans="13:15" ht="15" customHeight="1">
      <c r="M6083" s="3"/>
      <c r="N6083" s="3"/>
      <c r="O6083" s="3"/>
    </row>
    <row r="6084" spans="13:15" ht="15" customHeight="1">
      <c r="M6084" s="3"/>
      <c r="N6084" s="3"/>
      <c r="O6084" s="3"/>
    </row>
    <row r="6085" spans="13:15" ht="15" customHeight="1">
      <c r="M6085" s="3"/>
      <c r="N6085" s="3"/>
      <c r="O6085" s="3"/>
    </row>
    <row r="6086" spans="13:15" ht="15" customHeight="1">
      <c r="M6086" s="3"/>
      <c r="N6086" s="3"/>
      <c r="O6086" s="3"/>
    </row>
    <row r="6087" spans="13:15" ht="15" customHeight="1">
      <c r="M6087" s="3"/>
      <c r="N6087" s="3"/>
      <c r="O6087" s="3"/>
    </row>
    <row r="6088" spans="13:15" ht="15" customHeight="1">
      <c r="M6088" s="3"/>
      <c r="N6088" s="3"/>
      <c r="O6088" s="3"/>
    </row>
    <row r="6089" spans="13:15" ht="15" customHeight="1">
      <c r="M6089" s="3"/>
      <c r="N6089" s="3"/>
      <c r="O6089" s="3"/>
    </row>
    <row r="6090" spans="13:15" ht="15" customHeight="1">
      <c r="M6090" s="3"/>
      <c r="N6090" s="3"/>
      <c r="O6090" s="3"/>
    </row>
    <row r="6091" spans="13:15" ht="15" customHeight="1">
      <c r="M6091" s="3"/>
      <c r="N6091" s="3"/>
      <c r="O6091" s="3"/>
    </row>
    <row r="6092" spans="13:15" ht="15" customHeight="1">
      <c r="M6092" s="3"/>
      <c r="N6092" s="3"/>
      <c r="O6092" s="3"/>
    </row>
    <row r="6093" spans="13:15" ht="15" customHeight="1">
      <c r="M6093" s="3"/>
      <c r="N6093" s="3"/>
      <c r="O6093" s="3"/>
    </row>
    <row r="6094" spans="13:15" ht="15" customHeight="1">
      <c r="M6094" s="3"/>
      <c r="N6094" s="3"/>
      <c r="O6094" s="3"/>
    </row>
    <row r="6095" spans="13:15" ht="15" customHeight="1">
      <c r="M6095" s="3"/>
      <c r="N6095" s="3"/>
      <c r="O6095" s="3"/>
    </row>
    <row r="6096" spans="13:15" ht="15" customHeight="1">
      <c r="M6096" s="3"/>
      <c r="N6096" s="3"/>
      <c r="O6096" s="3"/>
    </row>
    <row r="6097" spans="13:15" ht="15" customHeight="1">
      <c r="M6097" s="3"/>
      <c r="N6097" s="3"/>
      <c r="O6097" s="3"/>
    </row>
    <row r="6098" spans="13:15" ht="15" customHeight="1">
      <c r="M6098" s="3"/>
      <c r="N6098" s="3"/>
      <c r="O6098" s="3"/>
    </row>
    <row r="6099" spans="13:15" ht="15" customHeight="1">
      <c r="M6099" s="3"/>
      <c r="N6099" s="3"/>
      <c r="O6099" s="3"/>
    </row>
    <row r="6100" spans="13:15" ht="15" customHeight="1">
      <c r="M6100" s="3"/>
      <c r="N6100" s="3"/>
      <c r="O6100" s="3"/>
    </row>
    <row r="6101" spans="13:15" ht="15" customHeight="1">
      <c r="M6101" s="3"/>
      <c r="N6101" s="3"/>
      <c r="O6101" s="3"/>
    </row>
    <row r="6102" spans="13:15" ht="15" customHeight="1">
      <c r="M6102" s="3"/>
      <c r="N6102" s="3"/>
      <c r="O6102" s="3"/>
    </row>
    <row r="6103" spans="13:15" ht="15" customHeight="1">
      <c r="M6103" s="3"/>
      <c r="N6103" s="3"/>
      <c r="O6103" s="3"/>
    </row>
    <row r="6104" spans="13:15" ht="15" customHeight="1">
      <c r="M6104" s="3"/>
      <c r="N6104" s="3"/>
      <c r="O6104" s="3"/>
    </row>
    <row r="6105" spans="13:15" ht="15" customHeight="1">
      <c r="M6105" s="3"/>
      <c r="N6105" s="3"/>
      <c r="O6105" s="3"/>
    </row>
    <row r="6106" spans="13:15" ht="15" customHeight="1">
      <c r="M6106" s="3"/>
      <c r="N6106" s="3"/>
      <c r="O6106" s="3"/>
    </row>
    <row r="6107" spans="13:15" ht="15" customHeight="1">
      <c r="M6107" s="3"/>
      <c r="N6107" s="3"/>
      <c r="O6107" s="3"/>
    </row>
    <row r="6108" spans="13:15" ht="15" customHeight="1">
      <c r="M6108" s="3"/>
      <c r="N6108" s="3"/>
      <c r="O6108" s="3"/>
    </row>
    <row r="6109" spans="13:15" ht="15" customHeight="1">
      <c r="M6109" s="3"/>
      <c r="N6109" s="3"/>
      <c r="O6109" s="3"/>
    </row>
    <row r="6110" spans="13:15" ht="15" customHeight="1">
      <c r="M6110" s="3"/>
      <c r="N6110" s="3"/>
      <c r="O6110" s="3"/>
    </row>
    <row r="6111" spans="13:15" ht="15" customHeight="1">
      <c r="M6111" s="3"/>
      <c r="N6111" s="3"/>
      <c r="O6111" s="3"/>
    </row>
    <row r="6112" spans="13:15" ht="15" customHeight="1">
      <c r="M6112" s="3"/>
      <c r="N6112" s="3"/>
      <c r="O6112" s="3"/>
    </row>
    <row r="6113" spans="13:15" ht="15" customHeight="1">
      <c r="M6113" s="3"/>
      <c r="N6113" s="3"/>
      <c r="O6113" s="3"/>
    </row>
    <row r="6114" spans="13:15" ht="15" customHeight="1">
      <c r="M6114" s="3"/>
      <c r="N6114" s="3"/>
      <c r="O6114" s="3"/>
    </row>
    <row r="6115" spans="13:15" ht="15" customHeight="1">
      <c r="M6115" s="3"/>
      <c r="N6115" s="3"/>
      <c r="O6115" s="3"/>
    </row>
    <row r="6116" spans="13:15" ht="15" customHeight="1">
      <c r="M6116" s="3"/>
      <c r="N6116" s="3"/>
      <c r="O6116" s="3"/>
    </row>
    <row r="6117" spans="13:15" ht="15" customHeight="1">
      <c r="M6117" s="3"/>
      <c r="N6117" s="3"/>
      <c r="O6117" s="3"/>
    </row>
    <row r="6118" spans="13:15" ht="15" customHeight="1">
      <c r="M6118" s="3"/>
      <c r="N6118" s="3"/>
      <c r="O6118" s="3"/>
    </row>
    <row r="6119" spans="13:15" ht="15" customHeight="1">
      <c r="M6119" s="3"/>
      <c r="N6119" s="3"/>
      <c r="O6119" s="3"/>
    </row>
    <row r="6120" spans="13:15" ht="15" customHeight="1">
      <c r="M6120" s="3"/>
      <c r="N6120" s="3"/>
      <c r="O6120" s="3"/>
    </row>
    <row r="6121" spans="13:15" ht="15" customHeight="1">
      <c r="M6121" s="3"/>
      <c r="N6121" s="3"/>
      <c r="O6121" s="3"/>
    </row>
    <row r="6122" spans="13:15" ht="15" customHeight="1">
      <c r="M6122" s="3"/>
      <c r="N6122" s="3"/>
      <c r="O6122" s="3"/>
    </row>
    <row r="6123" spans="13:15" ht="15" customHeight="1">
      <c r="M6123" s="3"/>
      <c r="N6123" s="3"/>
      <c r="O6123" s="3"/>
    </row>
    <row r="6124" spans="13:15" ht="15" customHeight="1">
      <c r="M6124" s="3"/>
      <c r="N6124" s="3"/>
      <c r="O6124" s="3"/>
    </row>
    <row r="6125" spans="13:15" ht="15" customHeight="1">
      <c r="M6125" s="3"/>
      <c r="N6125" s="3"/>
      <c r="O6125" s="3"/>
    </row>
    <row r="6126" spans="13:15" ht="15" customHeight="1">
      <c r="M6126" s="3"/>
      <c r="N6126" s="3"/>
      <c r="O6126" s="3"/>
    </row>
    <row r="6127" spans="13:15" ht="15" customHeight="1">
      <c r="M6127" s="3"/>
      <c r="N6127" s="3"/>
      <c r="O6127" s="3"/>
    </row>
    <row r="6128" spans="13:15" ht="15" customHeight="1">
      <c r="M6128" s="3"/>
      <c r="N6128" s="3"/>
      <c r="O6128" s="3"/>
    </row>
    <row r="6129" spans="13:15" ht="15" customHeight="1">
      <c r="M6129" s="3"/>
      <c r="N6129" s="3"/>
      <c r="O6129" s="3"/>
    </row>
    <row r="6130" spans="13:15" ht="15" customHeight="1">
      <c r="M6130" s="3"/>
      <c r="N6130" s="3"/>
      <c r="O6130" s="3"/>
    </row>
    <row r="6131" spans="13:15" ht="15" customHeight="1">
      <c r="M6131" s="3"/>
      <c r="N6131" s="3"/>
      <c r="O6131" s="3"/>
    </row>
    <row r="6132" spans="13:15" ht="15" customHeight="1">
      <c r="M6132" s="3"/>
      <c r="N6132" s="3"/>
      <c r="O6132" s="3"/>
    </row>
    <row r="6133" spans="13:15" ht="15" customHeight="1">
      <c r="M6133" s="3"/>
      <c r="N6133" s="3"/>
      <c r="O6133" s="3"/>
    </row>
    <row r="6134" spans="13:15" ht="15" customHeight="1">
      <c r="M6134" s="3"/>
      <c r="N6134" s="3"/>
      <c r="O6134" s="3"/>
    </row>
    <row r="6135" spans="13:15" ht="15" customHeight="1">
      <c r="M6135" s="3"/>
      <c r="N6135" s="3"/>
      <c r="O6135" s="3"/>
    </row>
    <row r="6136" spans="13:15" ht="15" customHeight="1">
      <c r="M6136" s="3"/>
      <c r="N6136" s="3"/>
      <c r="O6136" s="3"/>
    </row>
    <row r="6137" spans="13:15" ht="15" customHeight="1">
      <c r="M6137" s="3"/>
      <c r="N6137" s="3"/>
      <c r="O6137" s="3"/>
    </row>
    <row r="6138" spans="13:15" ht="15" customHeight="1">
      <c r="M6138" s="3"/>
      <c r="N6138" s="3"/>
      <c r="O6138" s="3"/>
    </row>
    <row r="6139" spans="13:15" ht="15" customHeight="1">
      <c r="M6139" s="3"/>
      <c r="N6139" s="3"/>
      <c r="O6139" s="3"/>
    </row>
    <row r="6140" spans="13:15" ht="15" customHeight="1">
      <c r="M6140" s="3"/>
      <c r="N6140" s="3"/>
      <c r="O6140" s="3"/>
    </row>
    <row r="6141" spans="13:15" ht="15" customHeight="1">
      <c r="M6141" s="3"/>
      <c r="N6141" s="3"/>
      <c r="O6141" s="3"/>
    </row>
    <row r="6142" spans="13:15" ht="15" customHeight="1">
      <c r="M6142" s="3"/>
      <c r="N6142" s="3"/>
      <c r="O6142" s="3"/>
    </row>
    <row r="6143" spans="13:15" ht="15" customHeight="1">
      <c r="M6143" s="3"/>
      <c r="N6143" s="3"/>
      <c r="O6143" s="3"/>
    </row>
    <row r="6144" spans="13:15" ht="15" customHeight="1">
      <c r="M6144" s="3"/>
      <c r="N6144" s="3"/>
      <c r="O6144" s="3"/>
    </row>
    <row r="6145" spans="13:15" ht="15" customHeight="1">
      <c r="M6145" s="3"/>
      <c r="N6145" s="3"/>
      <c r="O6145" s="3"/>
    </row>
    <row r="6146" spans="13:15" ht="15" customHeight="1">
      <c r="M6146" s="3"/>
      <c r="N6146" s="3"/>
      <c r="O6146" s="3"/>
    </row>
    <row r="6147" spans="13:15" ht="15" customHeight="1">
      <c r="M6147" s="3"/>
      <c r="N6147" s="3"/>
      <c r="O6147" s="3"/>
    </row>
    <row r="6148" spans="13:15" ht="15" customHeight="1">
      <c r="M6148" s="3"/>
      <c r="N6148" s="3"/>
      <c r="O6148" s="3"/>
    </row>
    <row r="6149" spans="13:15" ht="15" customHeight="1">
      <c r="M6149" s="3"/>
      <c r="N6149" s="3"/>
      <c r="O6149" s="3"/>
    </row>
    <row r="6150" spans="13:15" ht="15" customHeight="1">
      <c r="M6150" s="3"/>
      <c r="N6150" s="3"/>
      <c r="O6150" s="3"/>
    </row>
    <row r="6151" spans="13:15" ht="15" customHeight="1">
      <c r="M6151" s="3"/>
      <c r="N6151" s="3"/>
      <c r="O6151" s="3"/>
    </row>
    <row r="6152" spans="13:15" ht="15" customHeight="1">
      <c r="M6152" s="3"/>
      <c r="N6152" s="3"/>
      <c r="O6152" s="3"/>
    </row>
    <row r="6153" spans="13:15" ht="15" customHeight="1">
      <c r="M6153" s="3"/>
      <c r="N6153" s="3"/>
      <c r="O6153" s="3"/>
    </row>
    <row r="6154" spans="13:15" ht="15" customHeight="1">
      <c r="M6154" s="3"/>
      <c r="N6154" s="3"/>
      <c r="O6154" s="3"/>
    </row>
    <row r="6155" spans="13:15" ht="15" customHeight="1">
      <c r="M6155" s="3"/>
      <c r="N6155" s="3"/>
      <c r="O6155" s="3"/>
    </row>
    <row r="6156" spans="13:15" ht="15" customHeight="1">
      <c r="M6156" s="3"/>
      <c r="N6156" s="3"/>
      <c r="O6156" s="3"/>
    </row>
    <row r="6157" spans="13:15" ht="15" customHeight="1">
      <c r="M6157" s="3"/>
      <c r="N6157" s="3"/>
      <c r="O6157" s="3"/>
    </row>
    <row r="6158" spans="13:15" ht="15" customHeight="1">
      <c r="M6158" s="3"/>
      <c r="N6158" s="3"/>
      <c r="O6158" s="3"/>
    </row>
    <row r="6159" spans="13:15" ht="15" customHeight="1">
      <c r="M6159" s="3"/>
      <c r="N6159" s="3"/>
      <c r="O6159" s="3"/>
    </row>
    <row r="6160" spans="13:15" ht="15" customHeight="1">
      <c r="M6160" s="3"/>
      <c r="N6160" s="3"/>
      <c r="O6160" s="3"/>
    </row>
    <row r="6161" spans="13:15" ht="15" customHeight="1">
      <c r="M6161" s="3"/>
      <c r="N6161" s="3"/>
      <c r="O6161" s="3"/>
    </row>
    <row r="6162" spans="13:15" ht="15" customHeight="1">
      <c r="M6162" s="3"/>
      <c r="N6162" s="3"/>
      <c r="O6162" s="3"/>
    </row>
    <row r="6163" spans="13:15" ht="15" customHeight="1">
      <c r="M6163" s="3"/>
      <c r="N6163" s="3"/>
      <c r="O6163" s="3"/>
    </row>
    <row r="6164" spans="13:15" ht="15" customHeight="1">
      <c r="M6164" s="3"/>
      <c r="N6164" s="3"/>
      <c r="O6164" s="3"/>
    </row>
    <row r="6165" spans="13:15" ht="15" customHeight="1">
      <c r="M6165" s="3"/>
      <c r="N6165" s="3"/>
      <c r="O6165" s="3"/>
    </row>
    <row r="6166" spans="13:15" ht="15" customHeight="1">
      <c r="M6166" s="3"/>
      <c r="N6166" s="3"/>
      <c r="O6166" s="3"/>
    </row>
    <row r="6167" spans="13:15" ht="15" customHeight="1">
      <c r="M6167" s="3"/>
      <c r="N6167" s="3"/>
      <c r="O6167" s="3"/>
    </row>
    <row r="6168" spans="13:15" ht="15" customHeight="1">
      <c r="M6168" s="3"/>
      <c r="N6168" s="3"/>
      <c r="O6168" s="3"/>
    </row>
    <row r="6169" spans="13:15" ht="15" customHeight="1">
      <c r="M6169" s="3"/>
      <c r="N6169" s="3"/>
      <c r="O6169" s="3"/>
    </row>
    <row r="6170" spans="13:15" ht="15" customHeight="1">
      <c r="M6170" s="3"/>
      <c r="N6170" s="3"/>
      <c r="O6170" s="3"/>
    </row>
    <row r="6171" spans="13:15" ht="15" customHeight="1">
      <c r="M6171" s="3"/>
      <c r="N6171" s="3"/>
      <c r="O6171" s="3"/>
    </row>
    <row r="6172" spans="13:15" ht="15" customHeight="1">
      <c r="M6172" s="3"/>
      <c r="N6172" s="3"/>
      <c r="O6172" s="3"/>
    </row>
    <row r="6173" spans="13:15" ht="15" customHeight="1">
      <c r="M6173" s="3"/>
      <c r="N6173" s="3"/>
      <c r="O6173" s="3"/>
    </row>
    <row r="6174" spans="13:15" ht="15" customHeight="1">
      <c r="M6174" s="3"/>
      <c r="N6174" s="3"/>
      <c r="O6174" s="3"/>
    </row>
    <row r="6175" spans="13:15" ht="15" customHeight="1">
      <c r="M6175" s="3"/>
      <c r="N6175" s="3"/>
      <c r="O6175" s="3"/>
    </row>
    <row r="6176" spans="13:15" ht="15" customHeight="1">
      <c r="M6176" s="3"/>
      <c r="N6176" s="3"/>
      <c r="O6176" s="3"/>
    </row>
    <row r="6177" spans="13:15" ht="15" customHeight="1">
      <c r="M6177" s="3"/>
      <c r="N6177" s="3"/>
      <c r="O6177" s="3"/>
    </row>
    <row r="6178" spans="13:15" ht="15" customHeight="1">
      <c r="M6178" s="3"/>
      <c r="N6178" s="3"/>
      <c r="O6178" s="3"/>
    </row>
    <row r="6179" spans="13:15" ht="15" customHeight="1">
      <c r="M6179" s="3"/>
      <c r="N6179" s="3"/>
      <c r="O6179" s="3"/>
    </row>
    <row r="6180" spans="13:15" ht="15" customHeight="1">
      <c r="M6180" s="3"/>
      <c r="N6180" s="3"/>
      <c r="O6180" s="3"/>
    </row>
    <row r="6181" spans="13:15" ht="15" customHeight="1">
      <c r="M6181" s="3"/>
      <c r="N6181" s="3"/>
      <c r="O6181" s="3"/>
    </row>
    <row r="6182" spans="13:15" ht="15" customHeight="1">
      <c r="M6182" s="3"/>
      <c r="N6182" s="3"/>
      <c r="O6182" s="3"/>
    </row>
    <row r="6183" spans="13:15" ht="15" customHeight="1">
      <c r="M6183" s="3"/>
      <c r="N6183" s="3"/>
      <c r="O6183" s="3"/>
    </row>
    <row r="6184" spans="13:15" ht="15" customHeight="1">
      <c r="M6184" s="3"/>
      <c r="N6184" s="3"/>
      <c r="O6184" s="3"/>
    </row>
    <row r="6185" spans="13:15" ht="15" customHeight="1">
      <c r="M6185" s="3"/>
      <c r="N6185" s="3"/>
      <c r="O6185" s="3"/>
    </row>
    <row r="6186" spans="13:15" ht="15" customHeight="1">
      <c r="M6186" s="3"/>
      <c r="N6186" s="3"/>
      <c r="O6186" s="3"/>
    </row>
    <row r="6187" spans="13:15" ht="15" customHeight="1">
      <c r="M6187" s="3"/>
      <c r="N6187" s="3"/>
      <c r="O6187" s="3"/>
    </row>
    <row r="6188" spans="13:15" ht="15" customHeight="1">
      <c r="M6188" s="3"/>
      <c r="N6188" s="3"/>
      <c r="O6188" s="3"/>
    </row>
    <row r="6189" spans="13:15" ht="15" customHeight="1">
      <c r="M6189" s="3"/>
      <c r="N6189" s="3"/>
      <c r="O6189" s="3"/>
    </row>
    <row r="6190" spans="13:15" ht="15" customHeight="1">
      <c r="M6190" s="3"/>
      <c r="N6190" s="3"/>
      <c r="O6190" s="3"/>
    </row>
    <row r="6191" spans="13:15" ht="15" customHeight="1">
      <c r="M6191" s="3"/>
      <c r="N6191" s="3"/>
      <c r="O6191" s="3"/>
    </row>
    <row r="6192" spans="13:15" ht="15" customHeight="1">
      <c r="M6192" s="3"/>
      <c r="N6192" s="3"/>
      <c r="O6192" s="3"/>
    </row>
    <row r="6193" spans="13:15" ht="15" customHeight="1">
      <c r="M6193" s="3"/>
      <c r="N6193" s="3"/>
      <c r="O6193" s="3"/>
    </row>
    <row r="6194" spans="13:15" ht="15" customHeight="1">
      <c r="M6194" s="3"/>
      <c r="N6194" s="3"/>
      <c r="O6194" s="3"/>
    </row>
    <row r="6195" spans="13:15" ht="15" customHeight="1">
      <c r="M6195" s="3"/>
      <c r="N6195" s="3"/>
      <c r="O6195" s="3"/>
    </row>
    <row r="6196" spans="13:15" ht="15" customHeight="1">
      <c r="M6196" s="3"/>
      <c r="N6196" s="3"/>
      <c r="O6196" s="3"/>
    </row>
    <row r="6197" spans="13:15" ht="15" customHeight="1">
      <c r="M6197" s="3"/>
      <c r="N6197" s="3"/>
      <c r="O6197" s="3"/>
    </row>
    <row r="6198" spans="13:15" ht="15" customHeight="1">
      <c r="M6198" s="3"/>
      <c r="N6198" s="3"/>
      <c r="O6198" s="3"/>
    </row>
    <row r="6199" spans="13:15" ht="15" customHeight="1">
      <c r="M6199" s="3"/>
      <c r="N6199" s="3"/>
      <c r="O6199" s="3"/>
    </row>
    <row r="6200" spans="13:15" ht="15" customHeight="1">
      <c r="M6200" s="3"/>
      <c r="N6200" s="3"/>
      <c r="O6200" s="3"/>
    </row>
    <row r="6201" spans="13:15" ht="15" customHeight="1">
      <c r="M6201" s="3"/>
      <c r="N6201" s="3"/>
      <c r="O6201" s="3"/>
    </row>
    <row r="6202" spans="13:15" ht="15" customHeight="1">
      <c r="M6202" s="3"/>
      <c r="N6202" s="3"/>
      <c r="O6202" s="3"/>
    </row>
    <row r="6203" spans="13:15" ht="15" customHeight="1">
      <c r="M6203" s="3"/>
      <c r="N6203" s="3"/>
      <c r="O6203" s="3"/>
    </row>
    <row r="6204" spans="13:15" ht="15" customHeight="1">
      <c r="M6204" s="3"/>
      <c r="N6204" s="3"/>
      <c r="O6204" s="3"/>
    </row>
    <row r="6205" spans="13:15" ht="15" customHeight="1">
      <c r="M6205" s="3"/>
      <c r="N6205" s="3"/>
      <c r="O6205" s="3"/>
    </row>
    <row r="6206" spans="13:15" ht="15" customHeight="1">
      <c r="M6206" s="3"/>
      <c r="N6206" s="3"/>
      <c r="O6206" s="3"/>
    </row>
    <row r="6207" spans="13:15" ht="15" customHeight="1">
      <c r="M6207" s="3"/>
      <c r="N6207" s="3"/>
      <c r="O6207" s="3"/>
    </row>
    <row r="6208" spans="13:15" ht="15" customHeight="1">
      <c r="M6208" s="3"/>
      <c r="N6208" s="3"/>
      <c r="O6208" s="3"/>
    </row>
    <row r="6209" spans="13:15" ht="15" customHeight="1">
      <c r="M6209" s="3"/>
      <c r="N6209" s="3"/>
      <c r="O6209" s="3"/>
    </row>
    <row r="6210" spans="13:15" ht="15" customHeight="1">
      <c r="M6210" s="3"/>
      <c r="N6210" s="3"/>
      <c r="O6210" s="3"/>
    </row>
    <row r="6211" spans="13:15" ht="15" customHeight="1">
      <c r="M6211" s="3"/>
      <c r="N6211" s="3"/>
      <c r="O6211" s="3"/>
    </row>
    <row r="6212" spans="13:15" ht="15" customHeight="1">
      <c r="M6212" s="3"/>
      <c r="N6212" s="3"/>
      <c r="O6212" s="3"/>
    </row>
    <row r="6213" spans="13:15" ht="15" customHeight="1">
      <c r="M6213" s="3"/>
      <c r="N6213" s="3"/>
      <c r="O6213" s="3"/>
    </row>
    <row r="6214" spans="13:15" ht="15" customHeight="1">
      <c r="M6214" s="3"/>
      <c r="N6214" s="3"/>
      <c r="O6214" s="3"/>
    </row>
    <row r="6215" spans="13:15" ht="15" customHeight="1">
      <c r="M6215" s="3"/>
      <c r="N6215" s="3"/>
      <c r="O6215" s="3"/>
    </row>
    <row r="6216" spans="13:15" ht="15" customHeight="1">
      <c r="M6216" s="3"/>
      <c r="N6216" s="3"/>
      <c r="O6216" s="3"/>
    </row>
    <row r="6217" spans="13:15" ht="15" customHeight="1">
      <c r="M6217" s="3"/>
      <c r="N6217" s="3"/>
      <c r="O6217" s="3"/>
    </row>
    <row r="6218" spans="13:15" ht="15" customHeight="1">
      <c r="M6218" s="3"/>
      <c r="N6218" s="3"/>
      <c r="O6218" s="3"/>
    </row>
    <row r="6219" spans="13:15" ht="15" customHeight="1">
      <c r="M6219" s="3"/>
      <c r="N6219" s="3"/>
      <c r="O6219" s="3"/>
    </row>
    <row r="6220" spans="13:15" ht="15" customHeight="1">
      <c r="M6220" s="3"/>
      <c r="N6220" s="3"/>
      <c r="O6220" s="3"/>
    </row>
    <row r="6221" spans="13:15" ht="15" customHeight="1">
      <c r="M6221" s="3"/>
      <c r="N6221" s="3"/>
      <c r="O6221" s="3"/>
    </row>
    <row r="6222" spans="13:15" ht="15" customHeight="1">
      <c r="M6222" s="3"/>
      <c r="N6222" s="3"/>
      <c r="O6222" s="3"/>
    </row>
    <row r="6223" spans="13:15" ht="15" customHeight="1">
      <c r="M6223" s="3"/>
      <c r="N6223" s="3"/>
      <c r="O6223" s="3"/>
    </row>
    <row r="6224" spans="13:15" ht="15" customHeight="1">
      <c r="M6224" s="3"/>
      <c r="N6224" s="3"/>
      <c r="O6224" s="3"/>
    </row>
    <row r="6225" spans="13:15" ht="15" customHeight="1">
      <c r="M6225" s="3"/>
      <c r="N6225" s="3"/>
      <c r="O6225" s="3"/>
    </row>
    <row r="6226" spans="13:15" ht="15" customHeight="1">
      <c r="M6226" s="3"/>
      <c r="N6226" s="3"/>
      <c r="O6226" s="3"/>
    </row>
    <row r="6227" spans="13:15" ht="15" customHeight="1">
      <c r="M6227" s="3"/>
      <c r="N6227" s="3"/>
      <c r="O6227" s="3"/>
    </row>
    <row r="6228" spans="13:15" ht="15" customHeight="1">
      <c r="M6228" s="3"/>
      <c r="N6228" s="3"/>
      <c r="O6228" s="3"/>
    </row>
    <row r="6229" spans="13:15" ht="15" customHeight="1">
      <c r="M6229" s="3"/>
      <c r="N6229" s="3"/>
      <c r="O6229" s="3"/>
    </row>
    <row r="6230" spans="13:15" ht="15" customHeight="1">
      <c r="M6230" s="3"/>
      <c r="N6230" s="3"/>
      <c r="O6230" s="3"/>
    </row>
    <row r="6231" spans="13:15" ht="15" customHeight="1">
      <c r="M6231" s="3"/>
      <c r="N6231" s="3"/>
      <c r="O6231" s="3"/>
    </row>
    <row r="6232" spans="13:15" ht="15" customHeight="1">
      <c r="M6232" s="3"/>
      <c r="N6232" s="3"/>
      <c r="O6232" s="3"/>
    </row>
    <row r="6233" spans="13:15" ht="15" customHeight="1">
      <c r="M6233" s="3"/>
      <c r="N6233" s="3"/>
      <c r="O6233" s="3"/>
    </row>
    <row r="6234" spans="13:15" ht="15" customHeight="1">
      <c r="M6234" s="3"/>
      <c r="N6234" s="3"/>
      <c r="O6234" s="3"/>
    </row>
    <row r="6235" spans="13:15" ht="15" customHeight="1">
      <c r="M6235" s="3"/>
      <c r="N6235" s="3"/>
      <c r="O6235" s="3"/>
    </row>
    <row r="6236" spans="13:15" ht="15" customHeight="1">
      <c r="M6236" s="3"/>
      <c r="N6236" s="3"/>
      <c r="O6236" s="3"/>
    </row>
    <row r="6237" spans="13:15" ht="15" customHeight="1">
      <c r="M6237" s="3"/>
      <c r="N6237" s="3"/>
      <c r="O6237" s="3"/>
    </row>
    <row r="6238" spans="13:15" ht="15" customHeight="1">
      <c r="M6238" s="3"/>
      <c r="N6238" s="3"/>
      <c r="O6238" s="3"/>
    </row>
    <row r="6239" spans="13:15" ht="15" customHeight="1">
      <c r="M6239" s="3"/>
      <c r="N6239" s="3"/>
      <c r="O6239" s="3"/>
    </row>
    <row r="6240" spans="13:15" ht="15" customHeight="1">
      <c r="M6240" s="3"/>
      <c r="N6240" s="3"/>
      <c r="O6240" s="3"/>
    </row>
    <row r="6241" spans="13:15" ht="15" customHeight="1">
      <c r="M6241" s="3"/>
      <c r="N6241" s="3"/>
      <c r="O6241" s="3"/>
    </row>
    <row r="6242" spans="13:15" ht="15" customHeight="1">
      <c r="M6242" s="3"/>
      <c r="N6242" s="3"/>
      <c r="O6242" s="3"/>
    </row>
    <row r="6243" spans="13:15" ht="15" customHeight="1">
      <c r="M6243" s="3"/>
      <c r="N6243" s="3"/>
      <c r="O6243" s="3"/>
    </row>
    <row r="6244" spans="13:15" ht="15" customHeight="1">
      <c r="M6244" s="3"/>
      <c r="N6244" s="3"/>
      <c r="O6244" s="3"/>
    </row>
    <row r="6245" spans="13:15" ht="15" customHeight="1">
      <c r="M6245" s="3"/>
      <c r="N6245" s="3"/>
      <c r="O6245" s="3"/>
    </row>
    <row r="6246" spans="13:15" ht="15" customHeight="1">
      <c r="M6246" s="3"/>
      <c r="N6246" s="3"/>
      <c r="O6246" s="3"/>
    </row>
    <row r="6247" spans="13:15" ht="15" customHeight="1">
      <c r="M6247" s="3"/>
      <c r="N6247" s="3"/>
      <c r="O6247" s="3"/>
    </row>
    <row r="6248" spans="13:15" ht="15" customHeight="1">
      <c r="M6248" s="3"/>
      <c r="N6248" s="3"/>
      <c r="O6248" s="3"/>
    </row>
    <row r="6249" spans="13:15" ht="15" customHeight="1">
      <c r="M6249" s="3"/>
      <c r="N6249" s="3"/>
      <c r="O6249" s="3"/>
    </row>
    <row r="6250" spans="13:15" ht="15" customHeight="1">
      <c r="M6250" s="3"/>
      <c r="N6250" s="3"/>
      <c r="O6250" s="3"/>
    </row>
    <row r="6251" spans="13:15" ht="15" customHeight="1">
      <c r="M6251" s="3"/>
      <c r="N6251" s="3"/>
      <c r="O6251" s="3"/>
    </row>
    <row r="6252" spans="13:15" ht="15" customHeight="1">
      <c r="M6252" s="3"/>
      <c r="N6252" s="3"/>
      <c r="O6252" s="3"/>
    </row>
    <row r="6253" spans="13:15" ht="15" customHeight="1">
      <c r="M6253" s="3"/>
      <c r="N6253" s="3"/>
      <c r="O6253" s="3"/>
    </row>
    <row r="6254" spans="13:15" ht="15" customHeight="1">
      <c r="M6254" s="3"/>
      <c r="N6254" s="3"/>
      <c r="O6254" s="3"/>
    </row>
    <row r="6255" spans="13:15" ht="15" customHeight="1">
      <c r="M6255" s="3"/>
      <c r="N6255" s="3"/>
      <c r="O6255" s="3"/>
    </row>
    <row r="6256" spans="13:15" ht="15" customHeight="1">
      <c r="M6256" s="3"/>
      <c r="N6256" s="3"/>
      <c r="O6256" s="3"/>
    </row>
    <row r="6257" spans="13:15" ht="15" customHeight="1">
      <c r="M6257" s="3"/>
      <c r="N6257" s="3"/>
      <c r="O6257" s="3"/>
    </row>
    <row r="6258" spans="13:15" ht="15" customHeight="1">
      <c r="M6258" s="3"/>
      <c r="N6258" s="3"/>
      <c r="O6258" s="3"/>
    </row>
    <row r="6259" spans="13:15" ht="15" customHeight="1">
      <c r="M6259" s="3"/>
      <c r="N6259" s="3"/>
      <c r="O6259" s="3"/>
    </row>
    <row r="6260" spans="13:15" ht="15" customHeight="1">
      <c r="M6260" s="3"/>
      <c r="N6260" s="3"/>
      <c r="O6260" s="3"/>
    </row>
    <row r="6261" spans="13:15" ht="15" customHeight="1">
      <c r="M6261" s="3"/>
      <c r="N6261" s="3"/>
      <c r="O6261" s="3"/>
    </row>
    <row r="6262" spans="13:15" ht="15" customHeight="1">
      <c r="M6262" s="3"/>
      <c r="N6262" s="3"/>
      <c r="O6262" s="3"/>
    </row>
    <row r="6263" spans="13:15" ht="15" customHeight="1">
      <c r="M6263" s="3"/>
      <c r="N6263" s="3"/>
      <c r="O6263" s="3"/>
    </row>
    <row r="6264" spans="13:15" ht="15" customHeight="1">
      <c r="M6264" s="3"/>
      <c r="N6264" s="3"/>
      <c r="O6264" s="3"/>
    </row>
    <row r="6265" spans="13:15" ht="15" customHeight="1">
      <c r="M6265" s="3"/>
      <c r="N6265" s="3"/>
      <c r="O6265" s="3"/>
    </row>
    <row r="6266" spans="13:15" ht="15" customHeight="1">
      <c r="M6266" s="3"/>
      <c r="N6266" s="3"/>
      <c r="O6266" s="3"/>
    </row>
    <row r="6267" spans="13:15" ht="15" customHeight="1">
      <c r="M6267" s="3"/>
      <c r="N6267" s="3"/>
      <c r="O6267" s="3"/>
    </row>
    <row r="6268" spans="13:15" ht="15" customHeight="1">
      <c r="M6268" s="3"/>
      <c r="N6268" s="3"/>
      <c r="O6268" s="3"/>
    </row>
    <row r="6269" spans="13:15" ht="15" customHeight="1">
      <c r="M6269" s="3"/>
      <c r="N6269" s="3"/>
      <c r="O6269" s="3"/>
    </row>
    <row r="6270" spans="13:15" ht="15" customHeight="1">
      <c r="M6270" s="3"/>
      <c r="N6270" s="3"/>
      <c r="O6270" s="3"/>
    </row>
    <row r="6271" spans="13:15" ht="15" customHeight="1">
      <c r="M6271" s="3"/>
      <c r="N6271" s="3"/>
      <c r="O6271" s="3"/>
    </row>
    <row r="6272" spans="13:15" ht="15" customHeight="1">
      <c r="M6272" s="3"/>
      <c r="N6272" s="3"/>
      <c r="O6272" s="3"/>
    </row>
    <row r="6273" spans="13:15" ht="15" customHeight="1">
      <c r="M6273" s="3"/>
      <c r="N6273" s="3"/>
      <c r="O6273" s="3"/>
    </row>
    <row r="6274" spans="13:15" ht="15" customHeight="1">
      <c r="M6274" s="3"/>
      <c r="N6274" s="3"/>
      <c r="O6274" s="3"/>
    </row>
    <row r="6275" spans="13:15" ht="15" customHeight="1">
      <c r="M6275" s="3"/>
      <c r="N6275" s="3"/>
      <c r="O6275" s="3"/>
    </row>
    <row r="6276" spans="13:15" ht="15" customHeight="1">
      <c r="M6276" s="3"/>
      <c r="N6276" s="3"/>
      <c r="O6276" s="3"/>
    </row>
    <row r="6277" spans="13:15" ht="15" customHeight="1">
      <c r="M6277" s="3"/>
      <c r="N6277" s="3"/>
      <c r="O6277" s="3"/>
    </row>
    <row r="6278" spans="13:15" ht="15" customHeight="1">
      <c r="M6278" s="3"/>
      <c r="N6278" s="3"/>
      <c r="O6278" s="3"/>
    </row>
    <row r="6279" spans="13:15" ht="15" customHeight="1">
      <c r="M6279" s="3"/>
      <c r="N6279" s="3"/>
      <c r="O6279" s="3"/>
    </row>
    <row r="6280" spans="13:15" ht="15" customHeight="1">
      <c r="M6280" s="3"/>
      <c r="N6280" s="3"/>
      <c r="O6280" s="3"/>
    </row>
    <row r="6281" spans="13:15" ht="15" customHeight="1">
      <c r="M6281" s="3"/>
      <c r="N6281" s="3"/>
      <c r="O6281" s="3"/>
    </row>
    <row r="6282" spans="13:15" ht="15" customHeight="1">
      <c r="M6282" s="3"/>
      <c r="N6282" s="3"/>
      <c r="O6282" s="3"/>
    </row>
    <row r="6283" spans="13:15" ht="15" customHeight="1">
      <c r="M6283" s="3"/>
      <c r="N6283" s="3"/>
      <c r="O6283" s="3"/>
    </row>
    <row r="6284" spans="13:15" ht="15" customHeight="1">
      <c r="M6284" s="3"/>
      <c r="N6284" s="3"/>
      <c r="O6284" s="3"/>
    </row>
    <row r="6285" spans="13:15" ht="15" customHeight="1">
      <c r="M6285" s="3"/>
      <c r="N6285" s="3"/>
      <c r="O6285" s="3"/>
    </row>
    <row r="6286" spans="13:15" ht="15" customHeight="1">
      <c r="M6286" s="3"/>
      <c r="N6286" s="3"/>
      <c r="O6286" s="3"/>
    </row>
    <row r="6287" spans="13:15" ht="15" customHeight="1">
      <c r="M6287" s="3"/>
      <c r="N6287" s="3"/>
      <c r="O6287" s="3"/>
    </row>
    <row r="6288" spans="13:15" ht="15" customHeight="1">
      <c r="M6288" s="3"/>
      <c r="N6288" s="3"/>
      <c r="O6288" s="3"/>
    </row>
    <row r="6289" spans="13:15" ht="15" customHeight="1">
      <c r="M6289" s="3"/>
      <c r="N6289" s="3"/>
      <c r="O6289" s="3"/>
    </row>
    <row r="6290" spans="13:15" ht="15" customHeight="1">
      <c r="M6290" s="3"/>
      <c r="N6290" s="3"/>
      <c r="O6290" s="3"/>
    </row>
    <row r="6291" spans="13:15" ht="15" customHeight="1">
      <c r="M6291" s="3"/>
      <c r="N6291" s="3"/>
      <c r="O6291" s="3"/>
    </row>
    <row r="6292" spans="13:15" ht="15" customHeight="1">
      <c r="M6292" s="3"/>
      <c r="N6292" s="3"/>
      <c r="O6292" s="3"/>
    </row>
    <row r="6293" spans="13:15" ht="15" customHeight="1">
      <c r="M6293" s="3"/>
      <c r="N6293" s="3"/>
      <c r="O6293" s="3"/>
    </row>
    <row r="6294" spans="13:15" ht="15" customHeight="1">
      <c r="M6294" s="3"/>
      <c r="N6294" s="3"/>
      <c r="O6294" s="3"/>
    </row>
    <row r="6295" spans="13:15" ht="15" customHeight="1">
      <c r="M6295" s="3"/>
      <c r="N6295" s="3"/>
      <c r="O6295" s="3"/>
    </row>
    <row r="6296" spans="13:15" ht="15" customHeight="1">
      <c r="M6296" s="3"/>
      <c r="N6296" s="3"/>
      <c r="O6296" s="3"/>
    </row>
    <row r="6297" spans="13:15" ht="15" customHeight="1">
      <c r="M6297" s="3"/>
      <c r="N6297" s="3"/>
      <c r="O6297" s="3"/>
    </row>
    <row r="6298" spans="13:15" ht="15" customHeight="1">
      <c r="M6298" s="3"/>
      <c r="N6298" s="3"/>
      <c r="O6298" s="3"/>
    </row>
    <row r="6299" spans="13:15" ht="15" customHeight="1">
      <c r="M6299" s="3"/>
      <c r="N6299" s="3"/>
      <c r="O6299" s="3"/>
    </row>
    <row r="6300" spans="13:15" ht="15" customHeight="1">
      <c r="M6300" s="3"/>
      <c r="N6300" s="3"/>
      <c r="O6300" s="3"/>
    </row>
    <row r="6301" spans="13:15" ht="15" customHeight="1">
      <c r="M6301" s="3"/>
      <c r="N6301" s="3"/>
      <c r="O6301" s="3"/>
    </row>
    <row r="6302" spans="13:15" ht="15" customHeight="1">
      <c r="M6302" s="3"/>
      <c r="N6302" s="3"/>
      <c r="O6302" s="3"/>
    </row>
    <row r="6303" spans="13:15" ht="15" customHeight="1">
      <c r="M6303" s="3"/>
      <c r="N6303" s="3"/>
      <c r="O6303" s="3"/>
    </row>
    <row r="6304" spans="13:15" ht="15" customHeight="1">
      <c r="M6304" s="3"/>
      <c r="N6304" s="3"/>
      <c r="O6304" s="3"/>
    </row>
    <row r="6305" spans="13:15" ht="15" customHeight="1">
      <c r="M6305" s="3"/>
      <c r="N6305" s="3"/>
      <c r="O6305" s="3"/>
    </row>
    <row r="6306" spans="13:15" ht="15" customHeight="1">
      <c r="M6306" s="3"/>
      <c r="N6306" s="3"/>
      <c r="O6306" s="3"/>
    </row>
    <row r="6307" spans="13:15" ht="15" customHeight="1">
      <c r="M6307" s="3"/>
      <c r="N6307" s="3"/>
      <c r="O6307" s="3"/>
    </row>
    <row r="6308" spans="13:15" ht="15" customHeight="1">
      <c r="M6308" s="3"/>
      <c r="N6308" s="3"/>
      <c r="O6308" s="3"/>
    </row>
    <row r="6309" spans="13:15" ht="15" customHeight="1">
      <c r="M6309" s="3"/>
      <c r="N6309" s="3"/>
      <c r="O6309" s="3"/>
    </row>
    <row r="6310" spans="13:15" ht="15" customHeight="1">
      <c r="M6310" s="3"/>
      <c r="N6310" s="3"/>
      <c r="O6310" s="3"/>
    </row>
    <row r="6311" spans="13:15" ht="15" customHeight="1">
      <c r="M6311" s="3"/>
      <c r="N6311" s="3"/>
      <c r="O6311" s="3"/>
    </row>
    <row r="6312" spans="13:15" ht="15" customHeight="1">
      <c r="M6312" s="3"/>
      <c r="N6312" s="3"/>
      <c r="O6312" s="3"/>
    </row>
    <row r="6313" spans="13:15" ht="15" customHeight="1">
      <c r="M6313" s="3"/>
      <c r="N6313" s="3"/>
      <c r="O6313" s="3"/>
    </row>
    <row r="6314" spans="13:15" ht="15" customHeight="1">
      <c r="M6314" s="3"/>
      <c r="N6314" s="3"/>
      <c r="O6314" s="3"/>
    </row>
    <row r="6315" spans="13:15" ht="15" customHeight="1">
      <c r="M6315" s="3"/>
      <c r="N6315" s="3"/>
      <c r="O6315" s="3"/>
    </row>
    <row r="6316" spans="13:15" ht="15" customHeight="1">
      <c r="M6316" s="3"/>
      <c r="N6316" s="3"/>
      <c r="O6316" s="3"/>
    </row>
    <row r="6317" spans="13:15" ht="15" customHeight="1">
      <c r="M6317" s="3"/>
      <c r="N6317" s="3"/>
      <c r="O6317" s="3"/>
    </row>
    <row r="6318" spans="13:15" ht="15" customHeight="1">
      <c r="M6318" s="3"/>
      <c r="N6318" s="3"/>
      <c r="O6318" s="3"/>
    </row>
    <row r="6319" spans="13:15" ht="15" customHeight="1">
      <c r="M6319" s="3"/>
      <c r="N6319" s="3"/>
      <c r="O6319" s="3"/>
    </row>
    <row r="6320" spans="13:15" ht="15" customHeight="1">
      <c r="M6320" s="3"/>
      <c r="N6320" s="3"/>
      <c r="O6320" s="3"/>
    </row>
    <row r="6321" spans="13:15" ht="15" customHeight="1">
      <c r="M6321" s="3"/>
      <c r="N6321" s="3"/>
      <c r="O6321" s="3"/>
    </row>
    <row r="6322" spans="13:15" ht="15" customHeight="1">
      <c r="M6322" s="3"/>
      <c r="N6322" s="3"/>
      <c r="O6322" s="3"/>
    </row>
    <row r="6323" spans="13:15" ht="15" customHeight="1">
      <c r="M6323" s="3"/>
      <c r="N6323" s="3"/>
      <c r="O6323" s="3"/>
    </row>
    <row r="6324" spans="13:15" ht="15" customHeight="1">
      <c r="M6324" s="3"/>
      <c r="N6324" s="3"/>
      <c r="O6324" s="3"/>
    </row>
    <row r="6325" spans="13:15" ht="15" customHeight="1">
      <c r="M6325" s="3"/>
      <c r="N6325" s="3"/>
      <c r="O6325" s="3"/>
    </row>
    <row r="6326" spans="13:15" ht="15" customHeight="1">
      <c r="M6326" s="3"/>
      <c r="N6326" s="3"/>
      <c r="O6326" s="3"/>
    </row>
    <row r="6327" spans="13:15" ht="15" customHeight="1">
      <c r="M6327" s="3"/>
      <c r="N6327" s="3"/>
      <c r="O6327" s="3"/>
    </row>
    <row r="6328" spans="13:15" ht="15" customHeight="1">
      <c r="M6328" s="3"/>
      <c r="N6328" s="3"/>
      <c r="O6328" s="3"/>
    </row>
    <row r="6329" spans="13:15" ht="15" customHeight="1">
      <c r="M6329" s="3"/>
      <c r="N6329" s="3"/>
      <c r="O6329" s="3"/>
    </row>
    <row r="6330" spans="13:15" ht="15" customHeight="1">
      <c r="M6330" s="3"/>
      <c r="N6330" s="3"/>
      <c r="O6330" s="3"/>
    </row>
    <row r="6331" spans="13:15" ht="15" customHeight="1">
      <c r="M6331" s="3"/>
      <c r="N6331" s="3"/>
      <c r="O6331" s="3"/>
    </row>
    <row r="6332" spans="13:15" ht="15" customHeight="1">
      <c r="M6332" s="3"/>
      <c r="N6332" s="3"/>
      <c r="O6332" s="3"/>
    </row>
    <row r="6333" spans="13:15" ht="15" customHeight="1">
      <c r="M6333" s="3"/>
      <c r="N6333" s="3"/>
      <c r="O6333" s="3"/>
    </row>
    <row r="6334" spans="13:15" ht="15" customHeight="1">
      <c r="M6334" s="3"/>
      <c r="N6334" s="3"/>
      <c r="O6334" s="3"/>
    </row>
    <row r="6335" spans="13:15" ht="15" customHeight="1">
      <c r="M6335" s="3"/>
      <c r="N6335" s="3"/>
      <c r="O6335" s="3"/>
    </row>
    <row r="6336" spans="13:15" ht="15" customHeight="1">
      <c r="M6336" s="3"/>
      <c r="N6336" s="3"/>
      <c r="O6336" s="3"/>
    </row>
    <row r="6337" spans="13:15" ht="15" customHeight="1">
      <c r="M6337" s="3"/>
      <c r="N6337" s="3"/>
      <c r="O6337" s="3"/>
    </row>
    <row r="6338" spans="13:15" ht="15" customHeight="1">
      <c r="M6338" s="3"/>
      <c r="N6338" s="3"/>
      <c r="O6338" s="3"/>
    </row>
    <row r="6339" spans="13:15" ht="15" customHeight="1">
      <c r="M6339" s="3"/>
      <c r="N6339" s="3"/>
      <c r="O6339" s="3"/>
    </row>
    <row r="6340" spans="13:15" ht="15" customHeight="1">
      <c r="M6340" s="3"/>
      <c r="N6340" s="3"/>
      <c r="O6340" s="3"/>
    </row>
    <row r="6341" spans="13:15" ht="15" customHeight="1">
      <c r="M6341" s="3"/>
      <c r="N6341" s="3"/>
      <c r="O6341" s="3"/>
    </row>
    <row r="6342" spans="13:15" ht="15" customHeight="1">
      <c r="M6342" s="3"/>
      <c r="N6342" s="3"/>
      <c r="O6342" s="3"/>
    </row>
    <row r="6343" spans="13:15" ht="15" customHeight="1">
      <c r="M6343" s="3"/>
      <c r="N6343" s="3"/>
      <c r="O6343" s="3"/>
    </row>
    <row r="6344" spans="13:15" ht="15" customHeight="1">
      <c r="M6344" s="3"/>
      <c r="N6344" s="3"/>
      <c r="O6344" s="3"/>
    </row>
    <row r="6345" spans="13:15" ht="15" customHeight="1">
      <c r="M6345" s="3"/>
      <c r="N6345" s="3"/>
      <c r="O6345" s="3"/>
    </row>
    <row r="6346" spans="13:15" ht="15" customHeight="1">
      <c r="M6346" s="3"/>
      <c r="N6346" s="3"/>
      <c r="O6346" s="3"/>
    </row>
    <row r="6347" spans="13:15" ht="15" customHeight="1">
      <c r="M6347" s="3"/>
      <c r="N6347" s="3"/>
      <c r="O6347" s="3"/>
    </row>
    <row r="6348" spans="13:15" ht="15" customHeight="1">
      <c r="M6348" s="3"/>
      <c r="N6348" s="3"/>
      <c r="O6348" s="3"/>
    </row>
    <row r="6349" spans="13:15" ht="15" customHeight="1">
      <c r="M6349" s="3"/>
      <c r="N6349" s="3"/>
      <c r="O6349" s="3"/>
    </row>
    <row r="6350" spans="13:15" ht="15" customHeight="1">
      <c r="M6350" s="3"/>
      <c r="N6350" s="3"/>
      <c r="O6350" s="3"/>
    </row>
    <row r="6351" spans="13:15" ht="15" customHeight="1">
      <c r="M6351" s="3"/>
      <c r="N6351" s="3"/>
      <c r="O6351" s="3"/>
    </row>
    <row r="6352" spans="13:15" ht="15" customHeight="1">
      <c r="M6352" s="3"/>
      <c r="N6352" s="3"/>
      <c r="O6352" s="3"/>
    </row>
    <row r="6353" spans="13:15" ht="15" customHeight="1">
      <c r="M6353" s="3"/>
      <c r="N6353" s="3"/>
      <c r="O6353" s="3"/>
    </row>
    <row r="6354" spans="13:15" ht="15" customHeight="1">
      <c r="M6354" s="3"/>
      <c r="N6354" s="3"/>
      <c r="O6354" s="3"/>
    </row>
    <row r="6355" spans="13:15" ht="15" customHeight="1">
      <c r="M6355" s="3"/>
      <c r="N6355" s="3"/>
      <c r="O6355" s="3"/>
    </row>
    <row r="6356" spans="13:15" ht="15" customHeight="1">
      <c r="M6356" s="3"/>
      <c r="N6356" s="3"/>
      <c r="O6356" s="3"/>
    </row>
    <row r="6357" spans="13:15" ht="15" customHeight="1">
      <c r="M6357" s="3"/>
      <c r="N6357" s="3"/>
      <c r="O6357" s="3"/>
    </row>
    <row r="6358" spans="13:15" ht="15" customHeight="1">
      <c r="M6358" s="3"/>
      <c r="N6358" s="3"/>
      <c r="O6358" s="3"/>
    </row>
    <row r="6359" spans="13:15" ht="15" customHeight="1">
      <c r="M6359" s="3"/>
      <c r="N6359" s="3"/>
      <c r="O6359" s="3"/>
    </row>
    <row r="6360" spans="13:15" ht="15" customHeight="1">
      <c r="M6360" s="3"/>
      <c r="N6360" s="3"/>
      <c r="O6360" s="3"/>
    </row>
    <row r="6361" spans="13:15" ht="15" customHeight="1">
      <c r="M6361" s="3"/>
      <c r="N6361" s="3"/>
      <c r="O6361" s="3"/>
    </row>
    <row r="6362" spans="13:15" ht="15" customHeight="1">
      <c r="M6362" s="3"/>
      <c r="N6362" s="3"/>
      <c r="O6362" s="3"/>
    </row>
    <row r="6363" spans="13:15" ht="15" customHeight="1">
      <c r="M6363" s="3"/>
      <c r="N6363" s="3"/>
      <c r="O6363" s="3"/>
    </row>
    <row r="6364" spans="13:15" ht="15" customHeight="1">
      <c r="M6364" s="3"/>
      <c r="N6364" s="3"/>
      <c r="O6364" s="3"/>
    </row>
    <row r="6365" spans="13:15" ht="15" customHeight="1">
      <c r="M6365" s="3"/>
      <c r="N6365" s="3"/>
      <c r="O6365" s="3"/>
    </row>
    <row r="6366" spans="13:15" ht="15" customHeight="1">
      <c r="M6366" s="3"/>
      <c r="N6366" s="3"/>
      <c r="O6366" s="3"/>
    </row>
    <row r="6367" spans="13:15" ht="15" customHeight="1">
      <c r="M6367" s="3"/>
      <c r="N6367" s="3"/>
      <c r="O6367" s="3"/>
    </row>
    <row r="6368" spans="13:15" ht="15" customHeight="1">
      <c r="M6368" s="3"/>
      <c r="N6368" s="3"/>
      <c r="O6368" s="3"/>
    </row>
    <row r="6369" spans="13:15" ht="15" customHeight="1">
      <c r="M6369" s="3"/>
      <c r="N6369" s="3"/>
      <c r="O6369" s="3"/>
    </row>
    <row r="6370" spans="13:15" ht="15" customHeight="1">
      <c r="M6370" s="3"/>
      <c r="N6370" s="3"/>
      <c r="O6370" s="3"/>
    </row>
    <row r="6371" spans="13:15" ht="15" customHeight="1">
      <c r="M6371" s="3"/>
      <c r="N6371" s="3"/>
      <c r="O6371" s="3"/>
    </row>
    <row r="6372" spans="13:15" ht="15" customHeight="1">
      <c r="M6372" s="3"/>
      <c r="N6372" s="3"/>
      <c r="O6372" s="3"/>
    </row>
    <row r="6373" spans="13:15" ht="15" customHeight="1">
      <c r="M6373" s="3"/>
      <c r="N6373" s="3"/>
      <c r="O6373" s="3"/>
    </row>
    <row r="6374" spans="13:15" ht="15" customHeight="1">
      <c r="M6374" s="3"/>
      <c r="N6374" s="3"/>
      <c r="O6374" s="3"/>
    </row>
    <row r="6375" spans="13:15" ht="15" customHeight="1">
      <c r="M6375" s="3"/>
      <c r="N6375" s="3"/>
      <c r="O6375" s="3"/>
    </row>
    <row r="6376" spans="13:15" ht="15" customHeight="1">
      <c r="M6376" s="3"/>
      <c r="N6376" s="3"/>
      <c r="O6376" s="3"/>
    </row>
    <row r="6377" spans="13:15" ht="15" customHeight="1">
      <c r="M6377" s="3"/>
      <c r="N6377" s="3"/>
      <c r="O6377" s="3"/>
    </row>
    <row r="6378" spans="13:15" ht="15" customHeight="1">
      <c r="M6378" s="3"/>
      <c r="N6378" s="3"/>
      <c r="O6378" s="3"/>
    </row>
    <row r="6379" spans="13:15" ht="15" customHeight="1">
      <c r="M6379" s="3"/>
      <c r="N6379" s="3"/>
      <c r="O6379" s="3"/>
    </row>
    <row r="6380" spans="13:15" ht="15" customHeight="1">
      <c r="M6380" s="3"/>
      <c r="N6380" s="3"/>
      <c r="O6380" s="3"/>
    </row>
    <row r="6381" spans="13:15" ht="15" customHeight="1">
      <c r="M6381" s="3"/>
      <c r="N6381" s="3"/>
      <c r="O6381" s="3"/>
    </row>
    <row r="6382" spans="13:15" ht="15" customHeight="1">
      <c r="M6382" s="3"/>
      <c r="N6382" s="3"/>
      <c r="O6382" s="3"/>
    </row>
    <row r="6383" spans="13:15" ht="15" customHeight="1">
      <c r="M6383" s="3"/>
      <c r="N6383" s="3"/>
      <c r="O6383" s="3"/>
    </row>
    <row r="6384" spans="13:15" ht="15" customHeight="1">
      <c r="M6384" s="3"/>
      <c r="N6384" s="3"/>
      <c r="O6384" s="3"/>
    </row>
    <row r="6385" spans="13:15" ht="15" customHeight="1">
      <c r="M6385" s="3"/>
      <c r="N6385" s="3"/>
      <c r="O6385" s="3"/>
    </row>
    <row r="6386" spans="13:15" ht="15" customHeight="1">
      <c r="M6386" s="3"/>
      <c r="N6386" s="3"/>
      <c r="O6386" s="3"/>
    </row>
    <row r="6387" spans="13:15" ht="15" customHeight="1">
      <c r="M6387" s="3"/>
      <c r="N6387" s="3"/>
      <c r="O6387" s="3"/>
    </row>
    <row r="6388" spans="13:15" ht="15" customHeight="1">
      <c r="M6388" s="3"/>
      <c r="N6388" s="3"/>
      <c r="O6388" s="3"/>
    </row>
    <row r="6389" spans="13:15" ht="15" customHeight="1">
      <c r="M6389" s="3"/>
      <c r="N6389" s="3"/>
      <c r="O6389" s="3"/>
    </row>
    <row r="6390" spans="13:15" ht="15" customHeight="1">
      <c r="M6390" s="3"/>
      <c r="N6390" s="3"/>
      <c r="O6390" s="3"/>
    </row>
    <row r="6391" spans="13:15" ht="15" customHeight="1">
      <c r="M6391" s="3"/>
      <c r="N6391" s="3"/>
      <c r="O6391" s="3"/>
    </row>
    <row r="6392" spans="13:15" ht="15" customHeight="1">
      <c r="M6392" s="3"/>
      <c r="N6392" s="3"/>
      <c r="O6392" s="3"/>
    </row>
    <row r="6393" spans="13:15" ht="15" customHeight="1">
      <c r="M6393" s="3"/>
      <c r="N6393" s="3"/>
      <c r="O6393" s="3"/>
    </row>
    <row r="6394" spans="13:15" ht="15" customHeight="1">
      <c r="M6394" s="3"/>
      <c r="N6394" s="3"/>
      <c r="O6394" s="3"/>
    </row>
    <row r="6395" spans="13:15" ht="15" customHeight="1">
      <c r="M6395" s="3"/>
      <c r="N6395" s="3"/>
      <c r="O6395" s="3"/>
    </row>
    <row r="6396" spans="13:15" ht="15" customHeight="1">
      <c r="M6396" s="3"/>
      <c r="N6396" s="3"/>
      <c r="O6396" s="3"/>
    </row>
    <row r="6397" spans="13:15" ht="15" customHeight="1">
      <c r="M6397" s="3"/>
      <c r="N6397" s="3"/>
      <c r="O6397" s="3"/>
    </row>
    <row r="6398" spans="13:15" ht="15" customHeight="1">
      <c r="M6398" s="3"/>
      <c r="N6398" s="3"/>
      <c r="O6398" s="3"/>
    </row>
    <row r="6399" spans="13:15" ht="15" customHeight="1">
      <c r="M6399" s="3"/>
      <c r="N6399" s="3"/>
      <c r="O6399" s="3"/>
    </row>
    <row r="6400" spans="13:15" ht="15" customHeight="1">
      <c r="M6400" s="3"/>
      <c r="N6400" s="3"/>
      <c r="O6400" s="3"/>
    </row>
    <row r="6401" spans="13:15" ht="15" customHeight="1">
      <c r="M6401" s="3"/>
      <c r="N6401" s="3"/>
      <c r="O6401" s="3"/>
    </row>
    <row r="6402" spans="13:15" ht="15" customHeight="1">
      <c r="M6402" s="3"/>
      <c r="N6402" s="3"/>
      <c r="O6402" s="3"/>
    </row>
    <row r="6403" spans="13:15" ht="15" customHeight="1">
      <c r="M6403" s="3"/>
      <c r="N6403" s="3"/>
      <c r="O6403" s="3"/>
    </row>
    <row r="6404" spans="13:15" ht="15" customHeight="1">
      <c r="M6404" s="3"/>
      <c r="N6404" s="3"/>
      <c r="O6404" s="3"/>
    </row>
    <row r="6405" spans="13:15" ht="15" customHeight="1">
      <c r="M6405" s="3"/>
      <c r="N6405" s="3"/>
      <c r="O6405" s="3"/>
    </row>
    <row r="6406" spans="13:15" ht="15" customHeight="1">
      <c r="M6406" s="3"/>
      <c r="N6406" s="3"/>
      <c r="O6406" s="3"/>
    </row>
    <row r="6407" spans="13:15" ht="15" customHeight="1">
      <c r="M6407" s="3"/>
      <c r="N6407" s="3"/>
      <c r="O6407" s="3"/>
    </row>
    <row r="6408" spans="13:15" ht="15" customHeight="1">
      <c r="M6408" s="3"/>
      <c r="N6408" s="3"/>
      <c r="O6408" s="3"/>
    </row>
    <row r="6409" spans="13:15" ht="15" customHeight="1">
      <c r="M6409" s="3"/>
      <c r="N6409" s="3"/>
      <c r="O6409" s="3"/>
    </row>
    <row r="6410" spans="13:15" ht="15" customHeight="1">
      <c r="M6410" s="3"/>
      <c r="N6410" s="3"/>
      <c r="O6410" s="3"/>
    </row>
    <row r="6411" spans="13:15" ht="15" customHeight="1">
      <c r="M6411" s="3"/>
      <c r="N6411" s="3"/>
      <c r="O6411" s="3"/>
    </row>
    <row r="6412" spans="13:15" ht="15" customHeight="1">
      <c r="M6412" s="3"/>
      <c r="N6412" s="3"/>
      <c r="O6412" s="3"/>
    </row>
    <row r="6413" spans="13:15" ht="15" customHeight="1">
      <c r="M6413" s="3"/>
      <c r="N6413" s="3"/>
      <c r="O6413" s="3"/>
    </row>
    <row r="6414" spans="13:15" ht="15" customHeight="1">
      <c r="M6414" s="3"/>
      <c r="N6414" s="3"/>
      <c r="O6414" s="3"/>
    </row>
    <row r="6415" spans="13:15" ht="15" customHeight="1">
      <c r="M6415" s="3"/>
      <c r="N6415" s="3"/>
      <c r="O6415" s="3"/>
    </row>
    <row r="6416" spans="13:15" ht="15" customHeight="1">
      <c r="M6416" s="3"/>
      <c r="N6416" s="3"/>
      <c r="O6416" s="3"/>
    </row>
    <row r="6417" spans="13:15" ht="15" customHeight="1">
      <c r="M6417" s="3"/>
      <c r="N6417" s="3"/>
      <c r="O6417" s="3"/>
    </row>
    <row r="6418" spans="13:15" ht="15" customHeight="1">
      <c r="M6418" s="3"/>
      <c r="N6418" s="3"/>
      <c r="O6418" s="3"/>
    </row>
    <row r="6419" spans="13:15" ht="15" customHeight="1">
      <c r="M6419" s="3"/>
      <c r="N6419" s="3"/>
      <c r="O6419" s="3"/>
    </row>
    <row r="6420" spans="13:15" ht="15" customHeight="1">
      <c r="M6420" s="3"/>
      <c r="N6420" s="3"/>
      <c r="O6420" s="3"/>
    </row>
    <row r="6421" spans="13:15" ht="15" customHeight="1">
      <c r="M6421" s="3"/>
      <c r="N6421" s="3"/>
      <c r="O6421" s="3"/>
    </row>
    <row r="6422" spans="13:15" ht="15" customHeight="1">
      <c r="M6422" s="3"/>
      <c r="N6422" s="3"/>
      <c r="O6422" s="3"/>
    </row>
    <row r="6423" spans="13:15" ht="15" customHeight="1">
      <c r="M6423" s="3"/>
      <c r="N6423" s="3"/>
      <c r="O6423" s="3"/>
    </row>
    <row r="6424" spans="13:15" ht="15" customHeight="1">
      <c r="M6424" s="3"/>
      <c r="N6424" s="3"/>
      <c r="O6424" s="3"/>
    </row>
    <row r="6425" spans="13:15" ht="15" customHeight="1">
      <c r="M6425" s="3"/>
      <c r="N6425" s="3"/>
      <c r="O6425" s="3"/>
    </row>
    <row r="6426" spans="13:15" ht="15" customHeight="1">
      <c r="M6426" s="3"/>
      <c r="N6426" s="3"/>
      <c r="O6426" s="3"/>
    </row>
    <row r="6427" spans="13:15" ht="15" customHeight="1">
      <c r="M6427" s="3"/>
      <c r="N6427" s="3"/>
      <c r="O6427" s="3"/>
    </row>
    <row r="6428" spans="13:15" ht="15" customHeight="1">
      <c r="M6428" s="3"/>
      <c r="N6428" s="3"/>
      <c r="O6428" s="3"/>
    </row>
    <row r="6429" spans="13:15" ht="15" customHeight="1">
      <c r="M6429" s="3"/>
      <c r="N6429" s="3"/>
      <c r="O6429" s="3"/>
    </row>
    <row r="6430" spans="13:15" ht="15" customHeight="1">
      <c r="M6430" s="3"/>
      <c r="N6430" s="3"/>
      <c r="O6430" s="3"/>
    </row>
    <row r="6431" spans="13:15" ht="15" customHeight="1">
      <c r="M6431" s="3"/>
      <c r="N6431" s="3"/>
      <c r="O6431" s="3"/>
    </row>
    <row r="6432" spans="13:15" ht="15" customHeight="1">
      <c r="M6432" s="3"/>
      <c r="N6432" s="3"/>
      <c r="O6432" s="3"/>
    </row>
    <row r="6433" spans="13:15" ht="15" customHeight="1">
      <c r="M6433" s="3"/>
      <c r="N6433" s="3"/>
      <c r="O6433" s="3"/>
    </row>
    <row r="6434" spans="13:15" ht="15" customHeight="1">
      <c r="M6434" s="3"/>
      <c r="N6434" s="3"/>
      <c r="O6434" s="3"/>
    </row>
    <row r="6435" spans="13:15" ht="15" customHeight="1">
      <c r="M6435" s="3"/>
      <c r="N6435" s="3"/>
      <c r="O6435" s="3"/>
    </row>
    <row r="6436" spans="13:15" ht="15" customHeight="1">
      <c r="M6436" s="3"/>
      <c r="N6436" s="3"/>
      <c r="O6436" s="3"/>
    </row>
    <row r="6437" spans="13:15" ht="15" customHeight="1">
      <c r="M6437" s="3"/>
      <c r="N6437" s="3"/>
      <c r="O6437" s="3"/>
    </row>
    <row r="6438" spans="13:15" ht="15" customHeight="1">
      <c r="M6438" s="3"/>
      <c r="N6438" s="3"/>
      <c r="O6438" s="3"/>
    </row>
    <row r="6439" spans="13:15" ht="15" customHeight="1">
      <c r="M6439" s="3"/>
      <c r="N6439" s="3"/>
      <c r="O6439" s="3"/>
    </row>
    <row r="6440" spans="13:15" ht="15" customHeight="1">
      <c r="M6440" s="3"/>
      <c r="N6440" s="3"/>
      <c r="O6440" s="3"/>
    </row>
    <row r="6441" spans="13:15" ht="15" customHeight="1">
      <c r="M6441" s="3"/>
      <c r="N6441" s="3"/>
      <c r="O6441" s="3"/>
    </row>
    <row r="6442" spans="13:15" ht="15" customHeight="1">
      <c r="M6442" s="3"/>
      <c r="N6442" s="3"/>
      <c r="O6442" s="3"/>
    </row>
    <row r="6443" spans="13:15" ht="15" customHeight="1">
      <c r="M6443" s="3"/>
      <c r="N6443" s="3"/>
      <c r="O6443" s="3"/>
    </row>
    <row r="6444" spans="13:15" ht="15" customHeight="1">
      <c r="M6444" s="3"/>
      <c r="N6444" s="3"/>
      <c r="O6444" s="3"/>
    </row>
    <row r="6445" spans="13:15" ht="15" customHeight="1">
      <c r="M6445" s="3"/>
      <c r="N6445" s="3"/>
      <c r="O6445" s="3"/>
    </row>
    <row r="6446" spans="13:15" ht="15" customHeight="1">
      <c r="M6446" s="3"/>
      <c r="N6446" s="3"/>
      <c r="O6446" s="3"/>
    </row>
    <row r="6447" spans="13:15" ht="15" customHeight="1">
      <c r="M6447" s="3"/>
      <c r="N6447" s="3"/>
      <c r="O6447" s="3"/>
    </row>
    <row r="6448" spans="13:15" ht="15" customHeight="1">
      <c r="M6448" s="3"/>
      <c r="N6448" s="3"/>
      <c r="O6448" s="3"/>
    </row>
    <row r="6449" spans="13:15" ht="15" customHeight="1">
      <c r="M6449" s="3"/>
      <c r="N6449" s="3"/>
      <c r="O6449" s="3"/>
    </row>
    <row r="6450" spans="13:15" ht="15" customHeight="1">
      <c r="M6450" s="3"/>
      <c r="N6450" s="3"/>
      <c r="O6450" s="3"/>
    </row>
    <row r="6451" spans="13:15" ht="15" customHeight="1">
      <c r="M6451" s="3"/>
      <c r="N6451" s="3"/>
      <c r="O6451" s="3"/>
    </row>
    <row r="6452" spans="13:15" ht="15" customHeight="1">
      <c r="M6452" s="3"/>
      <c r="N6452" s="3"/>
      <c r="O6452" s="3"/>
    </row>
    <row r="6453" spans="13:15" ht="15" customHeight="1">
      <c r="M6453" s="3"/>
      <c r="N6453" s="3"/>
      <c r="O6453" s="3"/>
    </row>
    <row r="6454" spans="13:15" ht="15" customHeight="1">
      <c r="M6454" s="3"/>
      <c r="N6454" s="3"/>
      <c r="O6454" s="3"/>
    </row>
    <row r="6455" spans="13:15" ht="15" customHeight="1">
      <c r="M6455" s="3"/>
      <c r="N6455" s="3"/>
      <c r="O6455" s="3"/>
    </row>
    <row r="6456" spans="13:15" ht="15" customHeight="1">
      <c r="M6456" s="3"/>
      <c r="N6456" s="3"/>
      <c r="O6456" s="3"/>
    </row>
    <row r="6457" spans="13:15" ht="15" customHeight="1">
      <c r="M6457" s="3"/>
      <c r="N6457" s="3"/>
      <c r="O6457" s="3"/>
    </row>
    <row r="6458" spans="13:15" ht="15" customHeight="1">
      <c r="M6458" s="3"/>
      <c r="N6458" s="3"/>
      <c r="O6458" s="3"/>
    </row>
    <row r="6459" spans="13:15" ht="15" customHeight="1">
      <c r="M6459" s="3"/>
      <c r="N6459" s="3"/>
      <c r="O6459" s="3"/>
    </row>
    <row r="6460" spans="13:15" ht="15" customHeight="1">
      <c r="M6460" s="3"/>
      <c r="N6460" s="3"/>
      <c r="O6460" s="3"/>
    </row>
    <row r="6461" spans="13:15" ht="15" customHeight="1">
      <c r="M6461" s="3"/>
      <c r="N6461" s="3"/>
      <c r="O6461" s="3"/>
    </row>
    <row r="6462" spans="13:15" ht="15" customHeight="1">
      <c r="M6462" s="3"/>
      <c r="N6462" s="3"/>
      <c r="O6462" s="3"/>
    </row>
    <row r="6463" spans="13:15" ht="15" customHeight="1">
      <c r="M6463" s="3"/>
      <c r="N6463" s="3"/>
      <c r="O6463" s="3"/>
    </row>
    <row r="6464" spans="13:15" ht="15" customHeight="1">
      <c r="M6464" s="3"/>
      <c r="N6464" s="3"/>
      <c r="O6464" s="3"/>
    </row>
    <row r="6465" spans="13:15" ht="15" customHeight="1">
      <c r="M6465" s="3"/>
      <c r="N6465" s="3"/>
      <c r="O6465" s="3"/>
    </row>
    <row r="6466" spans="13:15" ht="15" customHeight="1">
      <c r="M6466" s="3"/>
      <c r="N6466" s="3"/>
      <c r="O6466" s="3"/>
    </row>
    <row r="6467" spans="13:15" ht="15" customHeight="1">
      <c r="M6467" s="3"/>
      <c r="N6467" s="3"/>
      <c r="O6467" s="3"/>
    </row>
    <row r="6468" spans="13:15" ht="15" customHeight="1">
      <c r="M6468" s="3"/>
      <c r="N6468" s="3"/>
      <c r="O6468" s="3"/>
    </row>
    <row r="6469" spans="13:15" ht="15" customHeight="1">
      <c r="M6469" s="3"/>
      <c r="N6469" s="3"/>
      <c r="O6469" s="3"/>
    </row>
    <row r="6470" spans="13:15" ht="15" customHeight="1">
      <c r="M6470" s="3"/>
      <c r="N6470" s="3"/>
      <c r="O6470" s="3"/>
    </row>
    <row r="6471" spans="13:15" ht="15" customHeight="1">
      <c r="M6471" s="3"/>
      <c r="N6471" s="3"/>
      <c r="O6471" s="3"/>
    </row>
    <row r="6472" spans="13:15" ht="15" customHeight="1">
      <c r="M6472" s="3"/>
      <c r="N6472" s="3"/>
      <c r="O6472" s="3"/>
    </row>
    <row r="6473" spans="13:15" ht="15" customHeight="1">
      <c r="M6473" s="3"/>
      <c r="N6473" s="3"/>
      <c r="O6473" s="3"/>
    </row>
    <row r="6474" spans="13:15" ht="15" customHeight="1">
      <c r="M6474" s="3"/>
      <c r="N6474" s="3"/>
      <c r="O6474" s="3"/>
    </row>
    <row r="6475" spans="13:15" ht="15" customHeight="1">
      <c r="M6475" s="3"/>
      <c r="N6475" s="3"/>
      <c r="O6475" s="3"/>
    </row>
    <row r="6476" spans="13:15" ht="15" customHeight="1">
      <c r="M6476" s="3"/>
      <c r="N6476" s="3"/>
      <c r="O6476" s="3"/>
    </row>
    <row r="6477" spans="13:15" ht="15" customHeight="1">
      <c r="M6477" s="3"/>
      <c r="N6477" s="3"/>
      <c r="O6477" s="3"/>
    </row>
    <row r="6478" spans="13:15" ht="15" customHeight="1">
      <c r="M6478" s="3"/>
      <c r="N6478" s="3"/>
      <c r="O6478" s="3"/>
    </row>
    <row r="6479" spans="13:15" ht="15" customHeight="1">
      <c r="M6479" s="3"/>
      <c r="N6479" s="3"/>
      <c r="O6479" s="3"/>
    </row>
    <row r="6480" spans="13:15" ht="15" customHeight="1">
      <c r="M6480" s="3"/>
      <c r="N6480" s="3"/>
      <c r="O6480" s="3"/>
    </row>
    <row r="6481" spans="13:15" ht="15" customHeight="1">
      <c r="M6481" s="3"/>
      <c r="N6481" s="3"/>
      <c r="O6481" s="3"/>
    </row>
    <row r="6482" spans="13:15" ht="15" customHeight="1">
      <c r="M6482" s="3"/>
      <c r="N6482" s="3"/>
      <c r="O6482" s="3"/>
    </row>
    <row r="6483" spans="13:15" ht="15" customHeight="1">
      <c r="M6483" s="3"/>
      <c r="N6483" s="3"/>
      <c r="O6483" s="3"/>
    </row>
    <row r="6484" spans="13:15" ht="15" customHeight="1">
      <c r="M6484" s="3"/>
      <c r="N6484" s="3"/>
      <c r="O6484" s="3"/>
    </row>
    <row r="6485" spans="13:15" ht="15" customHeight="1">
      <c r="M6485" s="3"/>
      <c r="N6485" s="3"/>
      <c r="O6485" s="3"/>
    </row>
    <row r="6486" spans="13:15" ht="15" customHeight="1">
      <c r="M6486" s="3"/>
      <c r="N6486" s="3"/>
      <c r="O6486" s="3"/>
    </row>
    <row r="6487" spans="13:15" ht="15" customHeight="1">
      <c r="M6487" s="3"/>
      <c r="N6487" s="3"/>
      <c r="O6487" s="3"/>
    </row>
    <row r="6488" spans="13:15" ht="15" customHeight="1">
      <c r="M6488" s="3"/>
      <c r="N6488" s="3"/>
      <c r="O6488" s="3"/>
    </row>
    <row r="6489" spans="13:15" ht="15" customHeight="1">
      <c r="M6489" s="3"/>
      <c r="N6489" s="3"/>
      <c r="O6489" s="3"/>
    </row>
    <row r="6490" spans="13:15" ht="15" customHeight="1">
      <c r="M6490" s="3"/>
      <c r="N6490" s="3"/>
      <c r="O6490" s="3"/>
    </row>
    <row r="6491" spans="13:15" ht="15" customHeight="1">
      <c r="M6491" s="3"/>
      <c r="N6491" s="3"/>
      <c r="O6491" s="3"/>
    </row>
    <row r="6492" spans="13:15" ht="15" customHeight="1">
      <c r="M6492" s="3"/>
      <c r="N6492" s="3"/>
      <c r="O6492" s="3"/>
    </row>
    <row r="6493" spans="13:15" ht="15" customHeight="1">
      <c r="M6493" s="3"/>
      <c r="N6493" s="3"/>
      <c r="O6493" s="3"/>
    </row>
    <row r="6494" spans="13:15" ht="15" customHeight="1">
      <c r="M6494" s="3"/>
      <c r="N6494" s="3"/>
      <c r="O6494" s="3"/>
    </row>
    <row r="6495" spans="13:15" ht="15" customHeight="1">
      <c r="M6495" s="3"/>
      <c r="N6495" s="3"/>
      <c r="O6495" s="3"/>
    </row>
    <row r="6496" spans="13:15" ht="15" customHeight="1">
      <c r="M6496" s="3"/>
      <c r="N6496" s="3"/>
      <c r="O6496" s="3"/>
    </row>
    <row r="6497" spans="13:15" ht="15" customHeight="1">
      <c r="M6497" s="3"/>
      <c r="N6497" s="3"/>
      <c r="O6497" s="3"/>
    </row>
    <row r="6498" spans="13:15" ht="15" customHeight="1">
      <c r="M6498" s="3"/>
      <c r="N6498" s="3"/>
      <c r="O6498" s="3"/>
    </row>
    <row r="6499" spans="13:15" ht="15" customHeight="1">
      <c r="M6499" s="3"/>
      <c r="N6499" s="3"/>
      <c r="O6499" s="3"/>
    </row>
    <row r="6500" spans="13:15" ht="15" customHeight="1">
      <c r="M6500" s="3"/>
      <c r="N6500" s="3"/>
      <c r="O6500" s="3"/>
    </row>
    <row r="6501" spans="13:15" ht="15" customHeight="1">
      <c r="M6501" s="3"/>
      <c r="N6501" s="3"/>
      <c r="O6501" s="3"/>
    </row>
    <row r="6502" spans="13:15" ht="15" customHeight="1">
      <c r="M6502" s="3"/>
      <c r="N6502" s="3"/>
      <c r="O6502" s="3"/>
    </row>
    <row r="6503" spans="13:15" ht="15" customHeight="1">
      <c r="M6503" s="3"/>
      <c r="N6503" s="3"/>
      <c r="O6503" s="3"/>
    </row>
    <row r="6504" spans="13:15" ht="15" customHeight="1">
      <c r="M6504" s="3"/>
      <c r="N6504" s="3"/>
      <c r="O6504" s="3"/>
    </row>
    <row r="6505" spans="13:15" ht="15" customHeight="1">
      <c r="M6505" s="3"/>
      <c r="N6505" s="3"/>
      <c r="O6505" s="3"/>
    </row>
    <row r="6506" spans="13:15" ht="15" customHeight="1">
      <c r="M6506" s="3"/>
      <c r="N6506" s="3"/>
      <c r="O6506" s="3"/>
    </row>
    <row r="6507" spans="13:15" ht="15" customHeight="1">
      <c r="M6507" s="3"/>
      <c r="N6507" s="3"/>
      <c r="O6507" s="3"/>
    </row>
    <row r="6508" spans="13:15" ht="15" customHeight="1">
      <c r="M6508" s="3"/>
      <c r="N6508" s="3"/>
      <c r="O6508" s="3"/>
    </row>
    <row r="6509" spans="13:15" ht="15" customHeight="1">
      <c r="M6509" s="3"/>
      <c r="N6509" s="3"/>
      <c r="O6509" s="3"/>
    </row>
    <row r="6510" spans="13:15" ht="15" customHeight="1">
      <c r="M6510" s="3"/>
      <c r="N6510" s="3"/>
      <c r="O6510" s="3"/>
    </row>
    <row r="6511" spans="13:15" ht="15" customHeight="1">
      <c r="M6511" s="3"/>
      <c r="N6511" s="3"/>
      <c r="O6511" s="3"/>
    </row>
    <row r="6512" spans="13:15" ht="15" customHeight="1">
      <c r="M6512" s="3"/>
      <c r="N6512" s="3"/>
      <c r="O6512" s="3"/>
    </row>
    <row r="6513" spans="13:15" ht="15" customHeight="1">
      <c r="M6513" s="3"/>
      <c r="N6513" s="3"/>
      <c r="O6513" s="3"/>
    </row>
    <row r="6514" spans="13:15" ht="15" customHeight="1">
      <c r="M6514" s="3"/>
      <c r="N6514" s="3"/>
      <c r="O6514" s="3"/>
    </row>
    <row r="6515" spans="13:15" ht="15" customHeight="1">
      <c r="M6515" s="3"/>
      <c r="N6515" s="3"/>
      <c r="O6515" s="3"/>
    </row>
    <row r="6516" spans="13:15" ht="15" customHeight="1">
      <c r="M6516" s="3"/>
      <c r="N6516" s="3"/>
      <c r="O6516" s="3"/>
    </row>
    <row r="6517" spans="13:15" ht="15" customHeight="1">
      <c r="M6517" s="3"/>
      <c r="N6517" s="3"/>
      <c r="O6517" s="3"/>
    </row>
    <row r="6518" spans="13:15" ht="15" customHeight="1">
      <c r="M6518" s="3"/>
      <c r="N6518" s="3"/>
      <c r="O6518" s="3"/>
    </row>
    <row r="6519" spans="13:15" ht="15" customHeight="1">
      <c r="M6519" s="3"/>
      <c r="N6519" s="3"/>
      <c r="O6519" s="3"/>
    </row>
    <row r="6520" spans="13:15" ht="15" customHeight="1">
      <c r="M6520" s="3"/>
      <c r="N6520" s="3"/>
      <c r="O6520" s="3"/>
    </row>
    <row r="6521" spans="13:15" ht="15" customHeight="1">
      <c r="M6521" s="3"/>
      <c r="N6521" s="3"/>
      <c r="O6521" s="3"/>
    </row>
    <row r="6522" spans="13:15" ht="15" customHeight="1">
      <c r="M6522" s="3"/>
      <c r="N6522" s="3"/>
      <c r="O6522" s="3"/>
    </row>
    <row r="6523" spans="13:15" ht="15" customHeight="1">
      <c r="M6523" s="3"/>
      <c r="N6523" s="3"/>
      <c r="O6523" s="3"/>
    </row>
    <row r="6524" spans="13:15" ht="15" customHeight="1">
      <c r="M6524" s="3"/>
      <c r="N6524" s="3"/>
      <c r="O6524" s="3"/>
    </row>
    <row r="6525" spans="13:15" ht="15" customHeight="1">
      <c r="M6525" s="3"/>
      <c r="N6525" s="3"/>
      <c r="O6525" s="3"/>
    </row>
    <row r="6526" spans="13:15" ht="15" customHeight="1">
      <c r="M6526" s="3"/>
      <c r="N6526" s="3"/>
      <c r="O6526" s="3"/>
    </row>
    <row r="6527" spans="13:15" ht="15" customHeight="1">
      <c r="M6527" s="3"/>
      <c r="N6527" s="3"/>
      <c r="O6527" s="3"/>
    </row>
    <row r="6528" spans="13:15" ht="15" customHeight="1">
      <c r="M6528" s="3"/>
      <c r="N6528" s="3"/>
      <c r="O6528" s="3"/>
    </row>
    <row r="6529" spans="13:15" ht="15" customHeight="1">
      <c r="M6529" s="3"/>
      <c r="N6529" s="3"/>
      <c r="O6529" s="3"/>
    </row>
    <row r="6530" spans="13:15" ht="15" customHeight="1">
      <c r="M6530" s="3"/>
      <c r="N6530" s="3"/>
      <c r="O6530" s="3"/>
    </row>
    <row r="6531" spans="13:15" ht="15" customHeight="1">
      <c r="M6531" s="3"/>
      <c r="N6531" s="3"/>
      <c r="O6531" s="3"/>
    </row>
    <row r="6532" spans="13:15" ht="15" customHeight="1">
      <c r="M6532" s="3"/>
      <c r="N6532" s="3"/>
      <c r="O6532" s="3"/>
    </row>
    <row r="6533" spans="13:15" ht="15" customHeight="1">
      <c r="M6533" s="3"/>
      <c r="N6533" s="3"/>
      <c r="O6533" s="3"/>
    </row>
    <row r="6534" spans="13:15" ht="15" customHeight="1">
      <c r="M6534" s="3"/>
      <c r="N6534" s="3"/>
      <c r="O6534" s="3"/>
    </row>
    <row r="6535" spans="13:15" ht="15" customHeight="1">
      <c r="M6535" s="3"/>
      <c r="N6535" s="3"/>
      <c r="O6535" s="3"/>
    </row>
    <row r="6536" spans="13:15" ht="15" customHeight="1">
      <c r="M6536" s="3"/>
      <c r="N6536" s="3"/>
      <c r="O6536" s="3"/>
    </row>
    <row r="6537" spans="13:15" ht="15" customHeight="1">
      <c r="M6537" s="3"/>
      <c r="N6537" s="3"/>
      <c r="O6537" s="3"/>
    </row>
    <row r="6538" spans="13:15" ht="15" customHeight="1">
      <c r="M6538" s="3"/>
      <c r="N6538" s="3"/>
      <c r="O6538" s="3"/>
    </row>
    <row r="6539" spans="13:15" ht="15" customHeight="1">
      <c r="M6539" s="3"/>
      <c r="N6539" s="3"/>
      <c r="O6539" s="3"/>
    </row>
    <row r="6540" spans="13:15" ht="15" customHeight="1">
      <c r="M6540" s="3"/>
      <c r="N6540" s="3"/>
      <c r="O6540" s="3"/>
    </row>
    <row r="6541" spans="13:15" ht="15" customHeight="1">
      <c r="M6541" s="3"/>
      <c r="N6541" s="3"/>
      <c r="O6541" s="3"/>
    </row>
    <row r="6542" spans="13:15" ht="15" customHeight="1">
      <c r="M6542" s="3"/>
      <c r="N6542" s="3"/>
      <c r="O6542" s="3"/>
    </row>
    <row r="6543" spans="13:15" ht="15" customHeight="1">
      <c r="M6543" s="3"/>
      <c r="N6543" s="3"/>
      <c r="O6543" s="3"/>
    </row>
    <row r="6544" spans="13:15" ht="15" customHeight="1">
      <c r="M6544" s="3"/>
      <c r="N6544" s="3"/>
      <c r="O6544" s="3"/>
    </row>
    <row r="6545" spans="13:15" ht="15" customHeight="1">
      <c r="M6545" s="3"/>
      <c r="N6545" s="3"/>
      <c r="O6545" s="3"/>
    </row>
    <row r="6546" spans="13:15" ht="15" customHeight="1">
      <c r="M6546" s="3"/>
      <c r="N6546" s="3"/>
      <c r="O6546" s="3"/>
    </row>
    <row r="6547" spans="13:15" ht="15" customHeight="1">
      <c r="M6547" s="3"/>
      <c r="N6547" s="3"/>
      <c r="O6547" s="3"/>
    </row>
    <row r="6548" spans="13:15" ht="15" customHeight="1">
      <c r="M6548" s="3"/>
      <c r="N6548" s="3"/>
      <c r="O6548" s="3"/>
    </row>
    <row r="6549" spans="13:15" ht="15" customHeight="1">
      <c r="M6549" s="3"/>
      <c r="N6549" s="3"/>
      <c r="O6549" s="3"/>
    </row>
    <row r="6550" spans="13:15" ht="15" customHeight="1">
      <c r="M6550" s="3"/>
      <c r="N6550" s="3"/>
      <c r="O6550" s="3"/>
    </row>
    <row r="6551" spans="13:15" ht="15" customHeight="1">
      <c r="M6551" s="3"/>
      <c r="N6551" s="3"/>
      <c r="O6551" s="3"/>
    </row>
    <row r="6552" spans="13:15" ht="15" customHeight="1">
      <c r="M6552" s="3"/>
      <c r="N6552" s="3"/>
      <c r="O6552" s="3"/>
    </row>
    <row r="6553" spans="13:15" ht="15" customHeight="1">
      <c r="M6553" s="3"/>
      <c r="N6553" s="3"/>
      <c r="O6553" s="3"/>
    </row>
    <row r="6554" spans="13:15" ht="15" customHeight="1">
      <c r="M6554" s="3"/>
      <c r="N6554" s="3"/>
      <c r="O6554" s="3"/>
    </row>
    <row r="6555" spans="13:15" ht="15" customHeight="1">
      <c r="M6555" s="3"/>
      <c r="N6555" s="3"/>
      <c r="O6555" s="3"/>
    </row>
  </sheetData>
  <sheetProtection algorithmName="SHA-512" hashValue="7pOjsfFSte5/9eAQ2tDOWOUVI5TNV03J2SttCz7p/xtJKw1CzHkWOy/O+i+owzMb5tFWVFmwzKONNRLN7x9U4Q==" saltValue="nHoIUp1j734asL7J4m9jTg==" spinCount="100000" sheet="1" selectLockedCells="1" selectUnlockedCells="1"/>
  <autoFilter ref="A1:Q3317" xr:uid="{00000000-0001-0000-0200-000000000000}"/>
  <pageMargins left="0.75" right="0.75" top="1" bottom="1"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GR1000"/>
  <sheetViews>
    <sheetView topLeftCell="A3" workbookViewId="0">
      <selection activeCell="D19" sqref="D19"/>
    </sheetView>
  </sheetViews>
  <sheetFormatPr defaultColWidth="14.42578125" defaultRowHeight="15" customHeight="1"/>
  <cols>
    <col min="1" max="1" width="8.7109375" customWidth="1"/>
    <col min="2" max="2" width="14.140625" customWidth="1"/>
    <col min="3" max="3" width="17.28515625" customWidth="1"/>
    <col min="4" max="4" width="17" customWidth="1"/>
    <col min="5" max="5" width="16.28515625" customWidth="1"/>
    <col min="6" max="6" width="10.7109375" customWidth="1"/>
    <col min="7" max="7" width="8.7109375" customWidth="1"/>
    <col min="8" max="8" width="14.140625" customWidth="1"/>
    <col min="9" max="9" width="12.85546875" customWidth="1"/>
    <col min="10" max="10" width="16.85546875" customWidth="1"/>
    <col min="11" max="11" width="18.28515625" customWidth="1"/>
    <col min="12" max="13" width="16.85546875" customWidth="1"/>
    <col min="14" max="14" width="18.28515625" customWidth="1"/>
    <col min="15" max="15" width="16.85546875" customWidth="1"/>
    <col min="16" max="16" width="18.7109375" customWidth="1"/>
    <col min="17" max="17" width="19.85546875" customWidth="1"/>
    <col min="18" max="18" width="8.7109375" customWidth="1"/>
    <col min="19" max="19" width="23.7109375" customWidth="1"/>
    <col min="20" max="22" width="8.7109375" customWidth="1"/>
    <col min="23" max="23" width="28.42578125" customWidth="1"/>
    <col min="24" max="24" width="12.5703125" customWidth="1"/>
    <col min="25" max="25" width="12" customWidth="1"/>
    <col min="26" max="26" width="24.5703125" customWidth="1"/>
    <col min="27" max="27" width="42.42578125" customWidth="1"/>
    <col min="28" max="28" width="17.85546875" customWidth="1"/>
    <col min="29" max="29" width="19.7109375" customWidth="1"/>
    <col min="30" max="30" width="11.7109375" customWidth="1"/>
    <col min="31" max="31" width="13.7109375" customWidth="1"/>
    <col min="32" max="33" width="16.140625" customWidth="1"/>
    <col min="34" max="34" width="15.28515625" customWidth="1"/>
    <col min="35" max="35" width="16" customWidth="1"/>
    <col min="36" max="113" width="8.7109375" customWidth="1"/>
    <col min="114" max="114" width="40.5703125" customWidth="1"/>
    <col min="115" max="115" width="10.5703125" customWidth="1"/>
    <col min="116" max="119" width="8.7109375" customWidth="1"/>
    <col min="120" max="120" width="10.5703125" customWidth="1"/>
    <col min="121" max="153" width="8.7109375" customWidth="1"/>
    <col min="154" max="154" width="23" customWidth="1"/>
    <col min="155" max="156" width="8.7109375" customWidth="1"/>
    <col min="157" max="157" width="23" customWidth="1"/>
    <col min="158" max="159" width="8.7109375" customWidth="1"/>
    <col min="160" max="160" width="23" customWidth="1"/>
    <col min="161" max="162" width="8.7109375" customWidth="1"/>
    <col min="163" max="163" width="19.140625" customWidth="1"/>
    <col min="164" max="164" width="8.7109375" customWidth="1"/>
    <col min="165" max="165" width="14" customWidth="1"/>
    <col min="166" max="168" width="8.7109375" customWidth="1"/>
    <col min="169" max="169" width="12.85546875" customWidth="1"/>
    <col min="170" max="170" width="8.7109375" customWidth="1"/>
    <col min="171" max="171" width="13.140625" customWidth="1"/>
    <col min="172" max="200" width="8.7109375" customWidth="1"/>
  </cols>
  <sheetData>
    <row r="1" spans="1:200" ht="15" hidden="1" customHeight="1">
      <c r="A1" s="4" t="s">
        <v>8998</v>
      </c>
      <c r="B1" s="4" t="s">
        <v>22</v>
      </c>
      <c r="C1" s="4" t="s">
        <v>24</v>
      </c>
      <c r="D1" s="4" t="s">
        <v>26</v>
      </c>
      <c r="E1" s="4" t="s">
        <v>30</v>
      </c>
      <c r="F1" s="4" t="s">
        <v>32</v>
      </c>
      <c r="G1" s="4" t="s">
        <v>3</v>
      </c>
      <c r="H1" s="4" t="s">
        <v>35</v>
      </c>
      <c r="I1" s="4" t="s">
        <v>37</v>
      </c>
      <c r="J1" s="4" t="s">
        <v>8999</v>
      </c>
      <c r="K1" s="4" t="s">
        <v>9000</v>
      </c>
      <c r="L1" s="4" t="s">
        <v>9001</v>
      </c>
      <c r="M1" s="4" t="s">
        <v>9002</v>
      </c>
      <c r="N1" s="4" t="s">
        <v>9003</v>
      </c>
      <c r="O1" s="4" t="s">
        <v>9004</v>
      </c>
      <c r="P1" s="4" t="s">
        <v>45</v>
      </c>
      <c r="Q1" s="4" t="s">
        <v>41</v>
      </c>
      <c r="R1" s="4" t="s">
        <v>47</v>
      </c>
      <c r="S1" s="4" t="s">
        <v>48</v>
      </c>
      <c r="T1" s="4" t="s">
        <v>50</v>
      </c>
      <c r="U1" s="4" t="s">
        <v>52</v>
      </c>
      <c r="V1" s="4" t="s">
        <v>54</v>
      </c>
      <c r="W1" s="4" t="s">
        <v>56</v>
      </c>
      <c r="X1" s="4" t="s">
        <v>58</v>
      </c>
      <c r="Y1" s="4" t="s">
        <v>59</v>
      </c>
      <c r="Z1" s="4" t="s">
        <v>61</v>
      </c>
      <c r="AA1" s="4" t="s">
        <v>9005</v>
      </c>
      <c r="AB1" s="4" t="s">
        <v>65</v>
      </c>
      <c r="AC1" s="4" t="s">
        <v>69</v>
      </c>
      <c r="AD1" s="4" t="s">
        <v>6</v>
      </c>
      <c r="AE1" s="4" t="s">
        <v>8</v>
      </c>
      <c r="AF1" s="4" t="s">
        <v>9006</v>
      </c>
      <c r="AG1" s="4" t="s">
        <v>9007</v>
      </c>
      <c r="AH1" s="4" t="s">
        <v>79</v>
      </c>
      <c r="AI1" s="4" t="s">
        <v>81</v>
      </c>
      <c r="AJ1" s="4" t="s">
        <v>69</v>
      </c>
      <c r="AK1" s="4" t="s">
        <v>6</v>
      </c>
      <c r="AL1" s="4" t="s">
        <v>8</v>
      </c>
      <c r="AM1" s="4" t="s">
        <v>9006</v>
      </c>
      <c r="AN1" s="4" t="s">
        <v>9007</v>
      </c>
      <c r="AO1" s="4" t="s">
        <v>79</v>
      </c>
      <c r="AP1" s="4" t="s">
        <v>81</v>
      </c>
      <c r="AQ1" s="4" t="s">
        <v>69</v>
      </c>
      <c r="AR1" s="4" t="s">
        <v>6</v>
      </c>
      <c r="AS1" s="4" t="s">
        <v>8</v>
      </c>
      <c r="AT1" s="4" t="s">
        <v>9006</v>
      </c>
      <c r="AU1" s="4" t="s">
        <v>9007</v>
      </c>
      <c r="AV1" s="4" t="s">
        <v>79</v>
      </c>
      <c r="AW1" s="4" t="s">
        <v>81</v>
      </c>
      <c r="AX1" s="4" t="s">
        <v>69</v>
      </c>
      <c r="AY1" s="4" t="s">
        <v>6</v>
      </c>
      <c r="AZ1" s="4" t="s">
        <v>8</v>
      </c>
      <c r="BA1" s="4" t="s">
        <v>9006</v>
      </c>
      <c r="BB1" s="4" t="s">
        <v>9007</v>
      </c>
      <c r="BC1" s="4" t="s">
        <v>79</v>
      </c>
      <c r="BD1" s="4" t="s">
        <v>81</v>
      </c>
      <c r="BE1" s="4" t="s">
        <v>69</v>
      </c>
      <c r="BF1" s="4" t="s">
        <v>6</v>
      </c>
      <c r="BG1" s="4" t="s">
        <v>8</v>
      </c>
      <c r="BH1" s="4" t="s">
        <v>9006</v>
      </c>
      <c r="BI1" s="4" t="s">
        <v>9007</v>
      </c>
      <c r="BJ1" s="4" t="s">
        <v>79</v>
      </c>
      <c r="BK1" s="4" t="s">
        <v>81</v>
      </c>
      <c r="BL1" s="4" t="s">
        <v>83</v>
      </c>
      <c r="BM1" s="4" t="s">
        <v>85</v>
      </c>
      <c r="BN1" s="4" t="s">
        <v>87</v>
      </c>
      <c r="BO1" s="4" t="s">
        <v>52</v>
      </c>
      <c r="BP1" s="4" t="s">
        <v>89</v>
      </c>
      <c r="BQ1" s="4" t="s">
        <v>83</v>
      </c>
      <c r="BR1" s="4" t="s">
        <v>85</v>
      </c>
      <c r="BS1" s="4" t="s">
        <v>87</v>
      </c>
      <c r="BT1" s="4" t="s">
        <v>52</v>
      </c>
      <c r="BU1" s="4" t="s">
        <v>89</v>
      </c>
      <c r="BV1" s="4" t="s">
        <v>83</v>
      </c>
      <c r="BW1" s="4" t="s">
        <v>85</v>
      </c>
      <c r="BX1" s="4" t="s">
        <v>87</v>
      </c>
      <c r="BY1" s="4" t="s">
        <v>52</v>
      </c>
      <c r="BZ1" s="4" t="s">
        <v>89</v>
      </c>
      <c r="CA1" s="4" t="s">
        <v>93</v>
      </c>
      <c r="CB1" s="4" t="s">
        <v>95</v>
      </c>
      <c r="CC1" s="4" t="s">
        <v>9008</v>
      </c>
      <c r="CD1" s="4" t="s">
        <v>9009</v>
      </c>
      <c r="CE1" s="4" t="s">
        <v>101</v>
      </c>
      <c r="CF1" s="4" t="s">
        <v>103</v>
      </c>
      <c r="CG1" s="4" t="s">
        <v>105</v>
      </c>
      <c r="CH1" s="4" t="s">
        <v>93</v>
      </c>
      <c r="CI1" s="4" t="s">
        <v>95</v>
      </c>
      <c r="CJ1" s="4" t="s">
        <v>9008</v>
      </c>
      <c r="CK1" s="4" t="s">
        <v>9009</v>
      </c>
      <c r="CL1" s="4" t="s">
        <v>101</v>
      </c>
      <c r="CM1" s="4" t="s">
        <v>103</v>
      </c>
      <c r="CN1" s="4" t="s">
        <v>105</v>
      </c>
      <c r="CO1" s="4" t="s">
        <v>93</v>
      </c>
      <c r="CP1" s="4" t="s">
        <v>95</v>
      </c>
      <c r="CQ1" s="4" t="s">
        <v>9008</v>
      </c>
      <c r="CR1" s="4" t="s">
        <v>9009</v>
      </c>
      <c r="CS1" s="4" t="s">
        <v>101</v>
      </c>
      <c r="CT1" s="4" t="s">
        <v>103</v>
      </c>
      <c r="CU1" s="4" t="s">
        <v>105</v>
      </c>
      <c r="CV1" s="4" t="s">
        <v>93</v>
      </c>
      <c r="CW1" s="4" t="s">
        <v>95</v>
      </c>
      <c r="CX1" s="4" t="s">
        <v>9008</v>
      </c>
      <c r="CY1" s="4" t="s">
        <v>9009</v>
      </c>
      <c r="CZ1" s="4" t="s">
        <v>101</v>
      </c>
      <c r="DA1" s="4" t="s">
        <v>103</v>
      </c>
      <c r="DB1" s="4" t="s">
        <v>105</v>
      </c>
      <c r="DC1" s="4" t="s">
        <v>93</v>
      </c>
      <c r="DD1" s="4" t="s">
        <v>95</v>
      </c>
      <c r="DE1" s="4" t="s">
        <v>9008</v>
      </c>
      <c r="DF1" s="4" t="s">
        <v>9009</v>
      </c>
      <c r="DG1" s="4" t="s">
        <v>101</v>
      </c>
      <c r="DH1" s="4" t="s">
        <v>103</v>
      </c>
      <c r="DI1" s="4" t="s">
        <v>105</v>
      </c>
      <c r="DJ1" s="4" t="s">
        <v>107</v>
      </c>
      <c r="DK1" s="4" t="s">
        <v>30</v>
      </c>
      <c r="DL1" s="4" t="s">
        <v>111</v>
      </c>
      <c r="DM1" s="4" t="s">
        <v>112</v>
      </c>
      <c r="DN1" s="4" t="s">
        <v>3</v>
      </c>
      <c r="DO1" s="4" t="s">
        <v>114</v>
      </c>
      <c r="DP1" s="4" t="s">
        <v>30</v>
      </c>
      <c r="DQ1" s="4" t="s">
        <v>111</v>
      </c>
      <c r="DR1" s="4" t="s">
        <v>112</v>
      </c>
      <c r="DS1" s="4" t="s">
        <v>3</v>
      </c>
      <c r="DT1" s="4" t="s">
        <v>114</v>
      </c>
      <c r="DU1" s="4" t="s">
        <v>30</v>
      </c>
      <c r="DV1" s="4" t="s">
        <v>111</v>
      </c>
      <c r="DW1" s="4" t="s">
        <v>112</v>
      </c>
      <c r="DX1" s="4" t="s">
        <v>3</v>
      </c>
      <c r="DY1" s="4" t="s">
        <v>114</v>
      </c>
      <c r="DZ1" s="4" t="s">
        <v>30</v>
      </c>
      <c r="EA1" s="4" t="s">
        <v>111</v>
      </c>
      <c r="EB1" s="4" t="s">
        <v>112</v>
      </c>
      <c r="EC1" s="4" t="s">
        <v>3</v>
      </c>
      <c r="ED1" s="4" t="s">
        <v>114</v>
      </c>
      <c r="EE1" s="4" t="s">
        <v>30</v>
      </c>
      <c r="EF1" s="4" t="s">
        <v>111</v>
      </c>
      <c r="EG1" s="4" t="s">
        <v>112</v>
      </c>
      <c r="EH1" s="4" t="s">
        <v>3</v>
      </c>
      <c r="EI1" s="4" t="s">
        <v>114</v>
      </c>
      <c r="EJ1" s="4" t="s">
        <v>30</v>
      </c>
      <c r="EK1" s="4" t="s">
        <v>111</v>
      </c>
      <c r="EL1" s="4" t="s">
        <v>112</v>
      </c>
      <c r="EM1" s="4" t="s">
        <v>3</v>
      </c>
      <c r="EN1" s="4" t="s">
        <v>114</v>
      </c>
      <c r="EO1" s="4" t="s">
        <v>30</v>
      </c>
      <c r="EP1" s="4" t="s">
        <v>111</v>
      </c>
      <c r="EQ1" s="4" t="s">
        <v>112</v>
      </c>
      <c r="ER1" s="4" t="s">
        <v>3</v>
      </c>
      <c r="ES1" s="4" t="s">
        <v>114</v>
      </c>
      <c r="ET1" s="4" t="s">
        <v>118</v>
      </c>
      <c r="EU1" s="4" t="s">
        <v>120</v>
      </c>
      <c r="EV1" s="4" t="s">
        <v>122</v>
      </c>
      <c r="EW1" s="4" t="s">
        <v>124</v>
      </c>
      <c r="EX1" s="4" t="s">
        <v>128</v>
      </c>
      <c r="EY1" s="4" t="s">
        <v>130</v>
      </c>
      <c r="EZ1" s="4" t="s">
        <v>132</v>
      </c>
      <c r="FA1" s="4" t="s">
        <v>128</v>
      </c>
      <c r="FB1" s="4" t="s">
        <v>130</v>
      </c>
      <c r="FC1" s="4" t="s">
        <v>132</v>
      </c>
      <c r="FD1" s="4" t="s">
        <v>128</v>
      </c>
      <c r="FE1" s="4" t="s">
        <v>130</v>
      </c>
      <c r="FF1" s="4" t="s">
        <v>132</v>
      </c>
      <c r="FG1" s="4" t="s">
        <v>9010</v>
      </c>
      <c r="FH1" s="4" t="s">
        <v>184</v>
      </c>
      <c r="FI1" s="4" t="s">
        <v>30</v>
      </c>
      <c r="FJ1" s="4" t="s">
        <v>95</v>
      </c>
      <c r="FK1" s="4" t="s">
        <v>142</v>
      </c>
      <c r="FL1" s="4" t="s">
        <v>59</v>
      </c>
      <c r="FM1" s="4" t="s">
        <v>58</v>
      </c>
      <c r="FN1" s="4" t="s">
        <v>47</v>
      </c>
      <c r="FO1" s="4" t="s">
        <v>30</v>
      </c>
      <c r="FP1" s="4" t="s">
        <v>95</v>
      </c>
      <c r="FQ1" s="4" t="s">
        <v>142</v>
      </c>
      <c r="FR1" s="4" t="s">
        <v>59</v>
      </c>
      <c r="FS1" s="4" t="s">
        <v>58</v>
      </c>
      <c r="FT1" s="4" t="s">
        <v>47</v>
      </c>
      <c r="FU1" s="4" t="s">
        <v>30</v>
      </c>
      <c r="FV1" s="4" t="s">
        <v>95</v>
      </c>
      <c r="FW1" s="4" t="s">
        <v>142</v>
      </c>
      <c r="FX1" s="4" t="s">
        <v>59</v>
      </c>
      <c r="FY1" s="4" t="s">
        <v>58</v>
      </c>
      <c r="FZ1" s="4" t="s">
        <v>47</v>
      </c>
      <c r="GA1" s="4" t="s">
        <v>30</v>
      </c>
      <c r="GB1" s="4" t="s">
        <v>95</v>
      </c>
      <c r="GC1" s="4" t="s">
        <v>142</v>
      </c>
      <c r="GD1" s="4" t="s">
        <v>59</v>
      </c>
      <c r="GE1" s="4" t="s">
        <v>58</v>
      </c>
      <c r="GF1" s="4" t="s">
        <v>47</v>
      </c>
      <c r="GG1" s="4" t="s">
        <v>30</v>
      </c>
      <c r="GH1" s="4" t="s">
        <v>95</v>
      </c>
      <c r="GI1" s="4" t="s">
        <v>142</v>
      </c>
      <c r="GJ1" s="4" t="s">
        <v>59</v>
      </c>
      <c r="GK1" s="4" t="s">
        <v>58</v>
      </c>
      <c r="GL1" s="4" t="s">
        <v>47</v>
      </c>
      <c r="GM1" s="4" t="s">
        <v>30</v>
      </c>
      <c r="GN1" s="4" t="s">
        <v>95</v>
      </c>
      <c r="GO1" s="4" t="s">
        <v>142</v>
      </c>
      <c r="GP1" s="4" t="s">
        <v>59</v>
      </c>
      <c r="GQ1" s="4" t="s">
        <v>58</v>
      </c>
      <c r="GR1" s="4" t="s">
        <v>47</v>
      </c>
    </row>
    <row r="2" spans="1:200" hidden="1">
      <c r="A2" s="5"/>
      <c r="B2" s="5">
        <f>CV!B13</f>
        <v>0</v>
      </c>
      <c r="C2" s="5">
        <f>CV!P13</f>
        <v>0</v>
      </c>
      <c r="D2" s="5">
        <f>CV!AI13</f>
        <v>0</v>
      </c>
      <c r="E2" s="5">
        <f>CV!B18</f>
        <v>0</v>
      </c>
      <c r="F2" s="6" t="str">
        <f>IFERROR(DATE(CV!U18,CV!S18,CV!Q18),"")</f>
        <v/>
      </c>
      <c r="G2" s="5">
        <f>CV!Y18</f>
        <v>0</v>
      </c>
      <c r="H2" s="5" t="str">
        <f>TEXT(CV!AG18,"000")</f>
        <v>000</v>
      </c>
      <c r="I2" s="5" t="str">
        <f>TEXT(CV!AM18,"00")</f>
        <v>00</v>
      </c>
      <c r="J2" s="5">
        <f>CV!B20</f>
        <v>0</v>
      </c>
      <c r="K2" s="5">
        <f>CV!J20</f>
        <v>0</v>
      </c>
      <c r="L2" s="5">
        <f>CV!R20</f>
        <v>0</v>
      </c>
      <c r="M2" s="5">
        <f>CV!B22</f>
        <v>0</v>
      </c>
      <c r="N2" s="5">
        <f>CV!J22</f>
        <v>0</v>
      </c>
      <c r="O2" s="5">
        <f>CV!R22</f>
        <v>0</v>
      </c>
      <c r="P2" s="5">
        <f>CV!AG22</f>
        <v>0</v>
      </c>
      <c r="Q2" s="5" t="str">
        <f>TEXT(CV!AG20,"0000000000")</f>
        <v>0000000000</v>
      </c>
      <c r="R2" s="7">
        <f>CV!B24</f>
        <v>0</v>
      </c>
      <c r="S2" s="5" t="str">
        <f>TEXT(CV!Q24,"000000000000")</f>
        <v>000000000000</v>
      </c>
      <c r="T2" s="5">
        <f>CV!Y24</f>
        <v>0</v>
      </c>
      <c r="U2" s="6" t="str">
        <f>IFERROR(DATE(CV!AI24,CV!AH24,CV!AG24),"")</f>
        <v/>
      </c>
      <c r="V2" s="5">
        <f>CV!AM24</f>
        <v>0</v>
      </c>
      <c r="W2" s="5">
        <f>CV!B26</f>
        <v>0</v>
      </c>
      <c r="X2" s="5" t="str">
        <f>TEXT(CV!AG26,"0000000000")</f>
        <v>0000000000</v>
      </c>
      <c r="Y2" s="5">
        <f>CV!AM26</f>
        <v>0</v>
      </c>
      <c r="Z2" s="6" t="str">
        <f>IFERROR(DATE(CV!F28,CV!D28,CV!B28),"")</f>
        <v/>
      </c>
      <c r="AA2" s="5">
        <f>CV!L28</f>
        <v>0</v>
      </c>
      <c r="AB2" s="8">
        <f>CV!AG28</f>
        <v>0</v>
      </c>
      <c r="AC2" s="5">
        <f>CV!B33</f>
        <v>0</v>
      </c>
      <c r="AD2" s="5">
        <f>CV!L33</f>
        <v>0</v>
      </c>
      <c r="AE2" s="5">
        <f>CV!Q33</f>
        <v>0</v>
      </c>
      <c r="AF2" s="5">
        <f>CV!Y33</f>
        <v>0</v>
      </c>
      <c r="AG2" s="5">
        <f>CV!AC33</f>
        <v>0</v>
      </c>
      <c r="AH2" s="5">
        <f>CV!AG33</f>
        <v>0</v>
      </c>
      <c r="AI2" s="5">
        <f>CV!AM33</f>
        <v>0</v>
      </c>
      <c r="AJ2" s="5">
        <f>CV!B34</f>
        <v>0</v>
      </c>
      <c r="AK2" s="5">
        <f>CV!L34</f>
        <v>0</v>
      </c>
      <c r="AL2" s="5">
        <f>CV!Q34</f>
        <v>0</v>
      </c>
      <c r="AM2" s="5">
        <f>CV!Y34</f>
        <v>0</v>
      </c>
      <c r="AN2" s="5">
        <f>CV!AC34</f>
        <v>0</v>
      </c>
      <c r="AO2" s="5">
        <f>CV!AG34</f>
        <v>0</v>
      </c>
      <c r="AP2" s="5">
        <f>CV!AM34</f>
        <v>0</v>
      </c>
      <c r="AQ2" s="5">
        <f>CV!B35</f>
        <v>0</v>
      </c>
      <c r="AR2" s="5">
        <f>CV!L35</f>
        <v>0</v>
      </c>
      <c r="AS2" s="5">
        <f>CV!Q35</f>
        <v>0</v>
      </c>
      <c r="AT2" s="5">
        <f>CV!Y35</f>
        <v>0</v>
      </c>
      <c r="AU2" s="5">
        <f>CV!AC35</f>
        <v>0</v>
      </c>
      <c r="AV2" s="5">
        <f>CV!AG35</f>
        <v>0</v>
      </c>
      <c r="AW2" s="5">
        <f>CV!AM35</f>
        <v>0</v>
      </c>
      <c r="AX2" s="5">
        <f>CV!B36</f>
        <v>0</v>
      </c>
      <c r="AY2" s="5">
        <f>CV!L36</f>
        <v>0</v>
      </c>
      <c r="AZ2" s="5">
        <f>CV!Q36</f>
        <v>0</v>
      </c>
      <c r="BA2" s="9">
        <f>CV!Y36</f>
        <v>0</v>
      </c>
      <c r="BB2" s="9">
        <f>CV!AC36</f>
        <v>0</v>
      </c>
      <c r="BC2" s="5">
        <f>CV!AG36</f>
        <v>0</v>
      </c>
      <c r="BD2" s="5">
        <f>CV!AM36</f>
        <v>0</v>
      </c>
      <c r="BE2" s="5">
        <f>CV!B37</f>
        <v>0</v>
      </c>
      <c r="BF2" s="5">
        <f>CV!L37</f>
        <v>0</v>
      </c>
      <c r="BG2" s="5">
        <f>CV!Q37</f>
        <v>0</v>
      </c>
      <c r="BH2" s="5">
        <f>CV!Y37</f>
        <v>0</v>
      </c>
      <c r="BI2" s="5">
        <f>CV!AC37</f>
        <v>0</v>
      </c>
      <c r="BJ2" s="5">
        <f>CV!AG37</f>
        <v>0</v>
      </c>
      <c r="BK2" s="5">
        <f>CV!AM37</f>
        <v>0</v>
      </c>
      <c r="BL2" s="5">
        <f>CV!B39</f>
        <v>0</v>
      </c>
      <c r="BM2" s="5">
        <f>CV!J39</f>
        <v>0</v>
      </c>
      <c r="BN2" s="5">
        <f>CV!Q39</f>
        <v>0</v>
      </c>
      <c r="BO2" s="6" t="str">
        <f>IFERROR(DATE(CV!AC39,CV!AA39,CV!Y39),"")</f>
        <v/>
      </c>
      <c r="BP2" s="5">
        <f>CV!AG39</f>
        <v>0</v>
      </c>
      <c r="BQ2" s="5" t="e">
        <f>CV!#REF!</f>
        <v>#REF!</v>
      </c>
      <c r="BR2" s="5" t="e">
        <f>CV!#REF!</f>
        <v>#REF!</v>
      </c>
      <c r="BS2" s="5" t="e">
        <f>CV!#REF!</f>
        <v>#REF!</v>
      </c>
      <c r="BT2" s="5" t="str">
        <f>IFERROR(DATE(CV!#REF!,CV!#REF!,CV!#REF!),"")</f>
        <v/>
      </c>
      <c r="BU2" s="5" t="e">
        <f>CV!#REF!</f>
        <v>#REF!</v>
      </c>
      <c r="BV2" s="5">
        <f>CV!B44</f>
        <v>0</v>
      </c>
      <c r="BW2" s="5">
        <f>CV!J44</f>
        <v>0</v>
      </c>
      <c r="BX2" s="5">
        <f>CV!Q44</f>
        <v>0</v>
      </c>
      <c r="BY2" s="5" t="str">
        <f>IFERROR(DATE(CV!AC44,CV!AA44,CV!Y44),"")</f>
        <v/>
      </c>
      <c r="BZ2" s="5">
        <f>CV!AG44</f>
        <v>0</v>
      </c>
      <c r="CA2" s="5">
        <f>CV!B49</f>
        <v>0</v>
      </c>
      <c r="CB2" s="5">
        <f>CV!L49</f>
        <v>0</v>
      </c>
      <c r="CC2" s="5" t="str">
        <f>TEXT(CV!Q49&amp;"/"&amp;CV!R49,"mm/yyyy")</f>
        <v>/</v>
      </c>
      <c r="CD2" s="5" t="str">
        <f>TEXT(CV!U49&amp;"/"&amp;CV!V49,"mm/yyyy")</f>
        <v>/</v>
      </c>
      <c r="CE2" s="10">
        <f>CV!Y49</f>
        <v>0</v>
      </c>
      <c r="CF2" s="5">
        <f>CV!AD49</f>
        <v>0</v>
      </c>
      <c r="CG2" s="5">
        <f>CV!AM49</f>
        <v>0</v>
      </c>
      <c r="CH2" s="5">
        <f>CV!I50</f>
        <v>0</v>
      </c>
      <c r="CI2" s="5">
        <f>CV!S50</f>
        <v>0</v>
      </c>
      <c r="CJ2" s="5" t="str">
        <f>TEXT(CV!X50&amp;"/"&amp;CV!Y50,"mm/yyyy")</f>
        <v>/</v>
      </c>
      <c r="CK2" s="5" t="str">
        <f>TEXT(CV!AB50&amp;"/"&amp;CV!AC50,"mm/yyyy")</f>
        <v>/</v>
      </c>
      <c r="CL2" s="5">
        <f>CV!AF50</f>
        <v>0</v>
      </c>
      <c r="CM2" s="5">
        <f>CV!AK50</f>
        <v>0</v>
      </c>
      <c r="CN2" s="5" t="e">
        <f>CV!#REF!</f>
        <v>#REF!</v>
      </c>
      <c r="CO2" s="5">
        <f>CV!P51</f>
        <v>0</v>
      </c>
      <c r="CP2" s="5">
        <f>CV!Z51</f>
        <v>0</v>
      </c>
      <c r="CQ2" s="5" t="str">
        <f>TEXT(CV!AE51&amp;"/"&amp;CV!AF51,"mm/yyyy")</f>
        <v>/</v>
      </c>
      <c r="CR2" s="5" t="str">
        <f>TEXT(CV!AI51&amp;"/"&amp;CV!AJ51,"mm/yyyy")</f>
        <v>/</v>
      </c>
      <c r="CS2" s="5">
        <f>CV!AM51</f>
        <v>0</v>
      </c>
      <c r="CT2" s="5">
        <f>CV!AR51</f>
        <v>0</v>
      </c>
      <c r="CU2" s="5" t="e">
        <f>CV!#REF!</f>
        <v>#REF!</v>
      </c>
      <c r="CV2" s="5">
        <f>CV!W52</f>
        <v>0</v>
      </c>
      <c r="CW2" s="5">
        <f>CV!AG52</f>
        <v>0</v>
      </c>
      <c r="CX2" s="5" t="str">
        <f>TEXT(CV!AL52&amp;"/"&amp;CV!AM52,"mm/yyyy")</f>
        <v>/</v>
      </c>
      <c r="CY2" s="5" t="str">
        <f>TEXT(CV!AP52&amp;"/"&amp;CV!AQ52,"mm/yyyy")</f>
        <v>/</v>
      </c>
      <c r="CZ2" s="5" t="e">
        <f>CV!#REF!</f>
        <v>#REF!</v>
      </c>
      <c r="DA2" s="5" t="e">
        <f>CV!#REF!</f>
        <v>#REF!</v>
      </c>
      <c r="DB2" s="5" t="e">
        <f>CV!#REF!</f>
        <v>#REF!</v>
      </c>
      <c r="DC2" s="5">
        <f>CV!AD53</f>
        <v>0</v>
      </c>
      <c r="DD2" s="5">
        <f>CV!AN53</f>
        <v>0</v>
      </c>
      <c r="DE2" s="5" t="e">
        <f>TEXT(CV!#REF!&amp;"/"&amp;CV!#REF!,"mm/yyyy")</f>
        <v>#REF!</v>
      </c>
      <c r="DF2" s="5" t="e">
        <f>TEXT(CV!#REF!&amp;"/"&amp;CV!#REF!,"mm/yyyy")</f>
        <v>#REF!</v>
      </c>
      <c r="DG2" s="5" t="e">
        <f>CV!#REF!</f>
        <v>#REF!</v>
      </c>
      <c r="DH2" s="5" t="e">
        <f>CV!#REF!</f>
        <v>#REF!</v>
      </c>
      <c r="DI2" s="5" t="e">
        <f>CV!#REF!</f>
        <v>#REF!</v>
      </c>
      <c r="DJ2" s="5">
        <f>CV!B55</f>
        <v>0</v>
      </c>
      <c r="DK2" s="5">
        <f>CV!B59</f>
        <v>0</v>
      </c>
      <c r="DL2" s="5">
        <f>CV!L59</f>
        <v>0</v>
      </c>
      <c r="DM2" s="5">
        <f>CV!Q59</f>
        <v>0</v>
      </c>
      <c r="DN2" s="5">
        <f>CV!V59</f>
        <v>0</v>
      </c>
      <c r="DO2" s="5">
        <f>CV!AA59</f>
        <v>0</v>
      </c>
      <c r="DP2" s="5">
        <f>CV!G60</f>
        <v>0</v>
      </c>
      <c r="DQ2" s="5">
        <f>CV!Q60</f>
        <v>0</v>
      </c>
      <c r="DR2" s="5">
        <f>CV!V60</f>
        <v>0</v>
      </c>
      <c r="DS2" s="5">
        <f>CV!AA60</f>
        <v>0</v>
      </c>
      <c r="DT2" s="5">
        <f>CV!AF60</f>
        <v>0</v>
      </c>
      <c r="DU2" s="5">
        <f>CV!L61</f>
        <v>0</v>
      </c>
      <c r="DV2" s="5">
        <f>CV!V61</f>
        <v>0</v>
      </c>
      <c r="DW2" s="5">
        <f>CV!AA61</f>
        <v>0</v>
      </c>
      <c r="DX2" s="5">
        <f>CV!AF61</f>
        <v>0</v>
      </c>
      <c r="DY2" s="5">
        <f>CV!AK61</f>
        <v>0</v>
      </c>
      <c r="DZ2" s="5">
        <f>CV!Q62</f>
        <v>0</v>
      </c>
      <c r="EA2" s="5">
        <f>CV!AA62</f>
        <v>0</v>
      </c>
      <c r="EB2" s="5">
        <f>CV!AF62</f>
        <v>0</v>
      </c>
      <c r="EC2" s="5">
        <f>CV!AK62</f>
        <v>0</v>
      </c>
      <c r="ED2" s="5">
        <f>CV!AP62</f>
        <v>0</v>
      </c>
      <c r="EE2" s="5">
        <f>CV!V63</f>
        <v>0</v>
      </c>
      <c r="EF2" s="5">
        <f>CV!AF63</f>
        <v>0</v>
      </c>
      <c r="EG2" s="5">
        <f>CV!AK63</f>
        <v>0</v>
      </c>
      <c r="EH2" s="5">
        <f>CV!AP63</f>
        <v>0</v>
      </c>
      <c r="EI2" s="5" t="e">
        <f>CV!#REF!</f>
        <v>#REF!</v>
      </c>
      <c r="EJ2" s="5">
        <f>CV!AA64</f>
        <v>0</v>
      </c>
      <c r="EK2" s="5">
        <f>CV!AK64</f>
        <v>0</v>
      </c>
      <c r="EL2" s="5">
        <f>CV!AP64</f>
        <v>0</v>
      </c>
      <c r="EM2" s="5" t="e">
        <f>CV!#REF!</f>
        <v>#REF!</v>
      </c>
      <c r="EN2" s="5" t="e">
        <f>CV!#REF!</f>
        <v>#REF!</v>
      </c>
      <c r="EO2" s="5">
        <f>CV!AF65</f>
        <v>0</v>
      </c>
      <c r="EP2" s="5">
        <f>CV!AP65</f>
        <v>0</v>
      </c>
      <c r="EQ2" s="5" t="e">
        <f>CV!#REF!</f>
        <v>#REF!</v>
      </c>
      <c r="ER2" s="5" t="e">
        <f>CV!#REF!</f>
        <v>#REF!</v>
      </c>
      <c r="ES2" s="5" t="e">
        <f>CV!#REF!</f>
        <v>#REF!</v>
      </c>
      <c r="ET2" s="5">
        <f>CV!B69</f>
        <v>0</v>
      </c>
      <c r="EU2" s="5">
        <f>CV!J69</f>
        <v>0</v>
      </c>
      <c r="EV2" s="5">
        <f>CV!S69</f>
        <v>0</v>
      </c>
      <c r="EW2" s="5">
        <f>CV!AB69</f>
        <v>0</v>
      </c>
      <c r="EX2" s="5">
        <f>CV!B73</f>
        <v>0</v>
      </c>
      <c r="EY2" s="5">
        <f>CV!W73</f>
        <v>0</v>
      </c>
      <c r="EZ2" s="5" t="str">
        <f>IFERROR(DATE(CV!AN73,CV!AL73,CV!AJ73),"")</f>
        <v/>
      </c>
      <c r="FA2" s="5">
        <f>CV!E74</f>
        <v>0</v>
      </c>
      <c r="FB2" s="5">
        <f>CV!Z74</f>
        <v>0</v>
      </c>
      <c r="FC2" s="5" t="str">
        <f>IFERROR(DATE(CV!AQ74,CV!AO74,CV!AM74),"")</f>
        <v/>
      </c>
      <c r="FD2" s="5">
        <f>CV!H75</f>
        <v>0</v>
      </c>
      <c r="FE2" s="5">
        <f>CV!AC75</f>
        <v>0</v>
      </c>
      <c r="FF2" s="5" t="str">
        <f>IFERROR(DATE(CV!#REF!,CV!AR75,CV!AP75),"")</f>
        <v/>
      </c>
      <c r="FG2" s="5"/>
      <c r="FH2" s="5" t="e">
        <f>CV!#REF!</f>
        <v>#REF!</v>
      </c>
      <c r="FI2" s="5">
        <f>CV!B83</f>
        <v>0</v>
      </c>
      <c r="FJ2" s="5">
        <f>CV!L83</f>
        <v>0</v>
      </c>
      <c r="FK2" s="5">
        <f>CV!Q83</f>
        <v>0</v>
      </c>
      <c r="FL2" s="5">
        <f>CV!Y83</f>
        <v>0</v>
      </c>
      <c r="FM2" s="5" t="str">
        <f>TEXT(CV!AG83,"0000000000")</f>
        <v>0000000000</v>
      </c>
      <c r="FN2" s="5">
        <f>CV!AM83</f>
        <v>0</v>
      </c>
      <c r="FO2" s="5">
        <f>CV!H84</f>
        <v>0</v>
      </c>
      <c r="FP2" s="5">
        <f>CV!R84</f>
        <v>0</v>
      </c>
      <c r="FQ2" s="5">
        <f>CV!W84</f>
        <v>0</v>
      </c>
      <c r="FR2" s="5">
        <f>CV!AE84</f>
        <v>0</v>
      </c>
      <c r="FS2" s="5" t="str">
        <f>TEXT(CV!AM84,"0000000000")</f>
        <v>0000000000</v>
      </c>
      <c r="FT2" s="5" t="e">
        <f>CV!#REF!</f>
        <v>#REF!</v>
      </c>
      <c r="FU2" s="5">
        <f>CV!N85</f>
        <v>0</v>
      </c>
      <c r="FV2" s="5">
        <f>CV!X85</f>
        <v>0</v>
      </c>
      <c r="FW2" s="5">
        <f>CV!AC85</f>
        <v>0</v>
      </c>
      <c r="FX2" s="5">
        <f>CV!AK85</f>
        <v>0</v>
      </c>
      <c r="FY2" s="5" t="e">
        <f>TEXT(CV!#REF!,"0000000000")</f>
        <v>#REF!</v>
      </c>
      <c r="FZ2" s="5" t="e">
        <f>CV!#REF!</f>
        <v>#REF!</v>
      </c>
      <c r="GA2" s="5">
        <f>CV!T89</f>
        <v>0</v>
      </c>
      <c r="GB2" s="5">
        <f>CV!AD89</f>
        <v>0</v>
      </c>
      <c r="GC2" s="5">
        <f>CV!AI89</f>
        <v>0</v>
      </c>
      <c r="GD2" s="5">
        <f>CV!AQ89</f>
        <v>0</v>
      </c>
      <c r="GE2" s="5" t="e">
        <f>TEXT(CV!#REF!,"0000000000")</f>
        <v>#REF!</v>
      </c>
      <c r="GF2" s="5" t="e">
        <f>CV!#REF!</f>
        <v>#REF!</v>
      </c>
      <c r="GG2" s="5">
        <f>CV!Z90</f>
        <v>0</v>
      </c>
      <c r="GH2" s="5">
        <f>CV!AJ90</f>
        <v>0</v>
      </c>
      <c r="GI2" s="5">
        <f>CV!AO90</f>
        <v>0</v>
      </c>
      <c r="GJ2" s="5" t="e">
        <f>CV!#REF!</f>
        <v>#REF!</v>
      </c>
      <c r="GK2" s="5" t="e">
        <f>TEXT(CV!#REF!,"0000000000")</f>
        <v>#REF!</v>
      </c>
      <c r="GL2" s="5" t="e">
        <f>CV!#REF!</f>
        <v>#REF!</v>
      </c>
      <c r="GM2" s="5">
        <f>CV!AF91</f>
        <v>0</v>
      </c>
      <c r="GN2" s="5">
        <f>CV!AP91</f>
        <v>0</v>
      </c>
      <c r="GO2" s="5" t="e">
        <f>CV!#REF!</f>
        <v>#REF!</v>
      </c>
      <c r="GP2" s="5" t="e">
        <f>CV!#REF!</f>
        <v>#REF!</v>
      </c>
      <c r="GQ2" s="5" t="e">
        <f>TEXT(CV!#REF!,"0000000000")</f>
        <v>#REF!</v>
      </c>
      <c r="GR2" s="5" t="e">
        <f>CV!#REF!</f>
        <v>#REF!</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gR+wuYKjv1f6JzRbtvFgsACJlOVagA6c30y76KXg0r6rv+nbH8pJMpAk5PmH7RqHR6fiodt3GWSZfUf2tCDL0Q==" saltValue="G9P3Q7ZLrCF1ySAqAUss+A==" spinCount="100000" sheet="1" objects="1" scenarios="1"/>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71187-6225-4D6F-91CC-DEFE78C09852}">
  <sheetPr codeName="Sheet6"/>
  <dimension ref="A1:W2"/>
  <sheetViews>
    <sheetView workbookViewId="0">
      <selection activeCell="O2" sqref="O2"/>
    </sheetView>
  </sheetViews>
  <sheetFormatPr defaultRowHeight="15"/>
  <cols>
    <col min="4" max="4" width="11.5703125" customWidth="1"/>
    <col min="11" max="11" width="29.85546875" customWidth="1"/>
    <col min="12" max="12" width="25.5703125" customWidth="1"/>
    <col min="13" max="13" width="15.28515625" customWidth="1"/>
    <col min="14" max="14" width="33.85546875" customWidth="1"/>
    <col min="15" max="15" width="69" customWidth="1"/>
    <col min="16" max="16" width="19.140625" customWidth="1"/>
    <col min="17" max="17" width="22.140625" customWidth="1"/>
    <col min="18" max="18" width="20.85546875" customWidth="1"/>
    <col min="19" max="19" width="29" customWidth="1"/>
    <col min="20" max="20" width="22.85546875" customWidth="1"/>
    <col min="21" max="21" width="19.5703125" customWidth="1"/>
    <col min="22" max="22" width="28.5703125" customWidth="1"/>
    <col min="23" max="23" width="46.7109375" customWidth="1"/>
  </cols>
  <sheetData>
    <row r="1" spans="1:23" ht="75">
      <c r="A1" s="11" t="s">
        <v>9011</v>
      </c>
      <c r="B1" s="11" t="s">
        <v>10</v>
      </c>
      <c r="C1" s="11" t="s">
        <v>30</v>
      </c>
      <c r="D1" s="21" t="s">
        <v>9012</v>
      </c>
      <c r="E1" s="11" t="s">
        <v>3</v>
      </c>
      <c r="F1" s="11" t="s">
        <v>48</v>
      </c>
      <c r="G1" s="11" t="s">
        <v>9013</v>
      </c>
      <c r="H1" s="11" t="s">
        <v>47</v>
      </c>
      <c r="I1" s="11" t="s">
        <v>9014</v>
      </c>
      <c r="J1" s="11" t="s">
        <v>6</v>
      </c>
      <c r="K1" s="11" t="s">
        <v>9015</v>
      </c>
      <c r="L1" s="11" t="s">
        <v>8</v>
      </c>
      <c r="M1" s="11" t="s">
        <v>81</v>
      </c>
      <c r="N1" s="11" t="s">
        <v>9016</v>
      </c>
      <c r="O1" s="11" t="s">
        <v>9017</v>
      </c>
      <c r="P1" s="11" t="s">
        <v>9018</v>
      </c>
      <c r="Q1" s="146" t="s">
        <v>9001</v>
      </c>
      <c r="R1" s="147"/>
      <c r="S1" s="148"/>
      <c r="T1" s="146" t="s">
        <v>9019</v>
      </c>
      <c r="U1" s="147"/>
      <c r="V1" s="148"/>
      <c r="W1" s="11" t="s">
        <v>9020</v>
      </c>
    </row>
    <row r="2" spans="1:23" ht="66.599999999999994" customHeight="1">
      <c r="A2" s="18">
        <f>CV!AI13</f>
        <v>0</v>
      </c>
      <c r="B2" s="12" t="str">
        <f>"-"&amp;CV!B13&amp;CHAR(10)&amp;"-"&amp;CV!P13</f>
        <v>-
-</v>
      </c>
      <c r="C2" s="13">
        <f>CV!B18</f>
        <v>0</v>
      </c>
      <c r="D2" s="14" t="str">
        <f>CV!Q18&amp;"/"&amp;CV!S18&amp;"/"&amp;CV!U18</f>
        <v>//</v>
      </c>
      <c r="E2" s="13">
        <f>CV!Y18</f>
        <v>0</v>
      </c>
      <c r="F2" s="13">
        <f>IF(ISBLANK(CV!Q24), ,TEXT(CV!Q24,"000000000000"))</f>
        <v>0</v>
      </c>
      <c r="G2" s="15">
        <f>CV!AG20</f>
        <v>0</v>
      </c>
      <c r="H2" s="15">
        <f>CV!B24</f>
        <v>0</v>
      </c>
      <c r="I2" s="13">
        <f>CV!AG18</f>
        <v>0</v>
      </c>
      <c r="J2" s="19" t="str">
        <f>IF(ISBLANK(CV!B37), ,CV!L37&amp;CHAR(10))&amp;IF(ISBLANK(CV!B36), ,CV!L36&amp;CHAR(10))&amp;IF(ISBLANK(CV!B35), ,CV!L35&amp;CHAR(10))&amp;IF(ISBLANK(CV!B34), ,CV!L34&amp;CHAR(10))&amp;IF(ISBLANK(CV!B33), ,CV!L33&amp;CHAR(10))</f>
        <v/>
      </c>
      <c r="K2" s="20" t="str">
        <f>IF(ISBLANK(CV!B37),,CV!B37&amp;CHAR(10))&amp;IF(ISBLANK(CV!B36),,CV!B36&amp;CHAR(10))&amp;IF(ISBLANK(CV!B35),,CV!B35&amp;CHAR(10))&amp;IF(ISBLANK(CV!B34),,CV!B34&amp;CHAR(10))&amp;IF(ISBLANK(CV!B33),,CV!B33&amp;CHAR(10))</f>
        <v/>
      </c>
      <c r="L2" s="20" t="str">
        <f>IF(ISBLANK(CV!Q37), ,CV!Q37&amp;CHAR(10))&amp;IF(ISBLANK(CV!Q36), ,CV!Q36&amp;CHAR(10))&amp;IF(ISBLANK(CV!Q35), ,CV!Q35&amp;CHAR(10))&amp;IF(ISBLANK(CV!Q34), ,CV!Q34&amp;CHAR(10))&amp;IF(ISBLANK(CV!Q33), ,CV!Q33&amp;CHAR(10))</f>
        <v/>
      </c>
      <c r="M2" s="12" t="str">
        <f>IF(ISBLANK(CV!AM37), ,"-"&amp;CV!AM37&amp;CHAR(10))&amp;IF(ISBLANK(CV!AM36), ,"-"&amp;CV!AM36&amp;CHAR(10))&amp;IF(ISBLANK(CV!AM35), ,"-"&amp;CV!AM35&amp;CHAR(10))&amp;IF(ISBLANK(CV!AM34), ,"-"&amp;CV!AM34&amp;CHAR(10))&amp;IF(ISBLANK(CV!AM33), ,"-"&amp;CV!AM33&amp;CHAR(10))</f>
        <v/>
      </c>
      <c r="N2" s="17" t="str">
        <f>IF(ISBLANK(CV!B39), ,"-"&amp;CV!B39&amp;"-"&amp;CV!R39&amp;"-"&amp;CV!AA39&amp;CHAR(10))&amp;IF(ISBLANK(CV!B40), ,"-"&amp;CV!B40&amp;"-"&amp;CV!R40&amp;"-"&amp;CV!AA40&amp;CHAR(10))</f>
        <v/>
      </c>
      <c r="O2" s="17" t="str">
        <f>IF(ISBLANK(CV!B49), ,TEXT(CV!Q49,"00")&amp;"/"&amp;TEXT(CV!R49,"0000")&amp;"-"&amp;TEXT(CV!U49,"00")&amp;"/"&amp;TEXT(CV!V49,"0000")&amp;":"&amp;CV!B49&amp;"-"&amp;CV!L49&amp;CHAR(10))&amp;IF(ISBLANK(CV!B50), ,TEXT(CV!Q50,"00")&amp;"/"&amp;TEXT(CV!R50,"0000")&amp;"-"&amp;TEXT(CV!U50,"00")&amp;"/"&amp;TEXT(CV!V50,"0000")&amp;":"&amp;CV!B50&amp;"-"&amp;CV!L50&amp;CHAR(10))&amp;IF(ISBLANK(CV!B51), ,TEXT(CV!Q51,"00")&amp;"/"&amp;TEXT(CV!R51,"0000")&amp;"-"&amp;TEXT(CV!U51,"00")&amp;"/"&amp;TEXT(CV!V51,"0000")&amp;":"&amp;CV!B51&amp;"-"&amp;CV!L51&amp;CHAR(10))&amp;IF(ISBLANK(CV!B52), ,TEXT(CV!Q52,"00")&amp;"/"&amp;TEXT(CV!R52,"0000")&amp;"-"&amp;TEXT(CV!U52,"00")&amp;"/"&amp;TEXT(CV!V52,"0000")&amp;":"&amp;CV!B52&amp;"-"&amp;CV!L52&amp;CHAR(10))&amp;IF(ISBLANK(CV!B53), ,TEXT(CV!Q53,"00")&amp;"/"&amp;TEXT(CV!R53,"0000")&amp;TEXT(CV!U49,"00")&amp;"/"&amp;TEXT(CV!V49,"0000")&amp;":"&amp;CV!B53&amp;"-"&amp;CV!L53)</f>
        <v/>
      </c>
      <c r="P2" s="16">
        <f>CV!AG28</f>
        <v>0</v>
      </c>
      <c r="Q2" s="12">
        <f>CV!B20</f>
        <v>0</v>
      </c>
      <c r="R2" s="12">
        <f>CV!J20</f>
        <v>0</v>
      </c>
      <c r="S2" s="12">
        <f>CV!R20</f>
        <v>0</v>
      </c>
      <c r="T2" s="12">
        <f>CV!B22</f>
        <v>0</v>
      </c>
      <c r="U2" s="12">
        <f>CV!J22</f>
        <v>0</v>
      </c>
      <c r="V2" s="12">
        <f>CV!R22</f>
        <v>0</v>
      </c>
      <c r="W2" s="17" t="str">
        <f>IF(ISBLANK(CV!B83),,CV!B83&amp;"-"&amp;CV!L83&amp;"-"&amp;CV!Q83&amp;"-"&amp;TEXT(CV!AG83,"0000000000")&amp;CHAR(10))&amp;IF(ISBLANK(CV!B84),,CV!B84&amp;"-"&amp;CV!L84&amp;"-"&amp;CV!Q84&amp;"-"&amp;TEXT(CV!AG84,"0000000000")&amp;CHAR(10))&amp;IF(ISBLANK(CV!B85),,CV!B85&amp;"-"&amp;CV!L85&amp;"-"&amp;CV!Q84&amp;"-"&amp;TEXT(CV!AG85,"0000000000")&amp;CHAR(10))</f>
        <v/>
      </c>
    </row>
  </sheetData>
  <sheetProtection algorithmName="SHA-512" hashValue="2QwRKqD1o79BKSphGMXiLYuGU+N4QfvaHAISkCK+ooHsNGom/PZxqKG5GCX469MfuLASGc82RS7ZcBpU6FrkDQ==" saltValue="4Ox6w/Ip5Ehk2yNXRJbo5A==" spinCount="100000" sheet="1" objects="1" scenarios="1"/>
  <mergeCells count="2">
    <mergeCell ref="Q1:S1"/>
    <mergeCell ref="T1:V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CV</vt:lpstr>
      <vt:lpstr>Tổng hợp</vt:lpstr>
      <vt:lpstr>Truong</vt:lpstr>
      <vt:lpstr>data0</vt:lpstr>
      <vt:lpstr>Data</vt:lpstr>
      <vt:lpstr>Ungvien</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Tung Doan Thanh – PGD. NS</dc:creator>
  <cp:keywords/>
  <dc:description/>
  <cp:lastModifiedBy>Pham Thi Nhu Quynh</cp:lastModifiedBy>
  <cp:revision/>
  <dcterms:created xsi:type="dcterms:W3CDTF">2022-10-13T07:03:41Z</dcterms:created>
  <dcterms:modified xsi:type="dcterms:W3CDTF">2026-08-27T04:20:04Z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0x010100BE20D87C13BE7740B2FCCDE9D051071B</vt:lpwstr>
  </property>
  <property fmtid="{D5CDD505-2E9C-101B-9397-08002B2CF9AE}" pid="3" name="MediaServiceImageTags">
    <vt:lpwstr/>
  </property>
  <property fmtid="{D5CDD505-2E9C-101B-9397-08002B2CF9AE}" pid="4" name="Fasoo_Trace_ID">
    <vt:lpwstr>eyAibm9kZUNvdW50IjogMTEsICJub2RlMSIgOiB7ImRzZCI6IjAwMDAwMDAwMDAwMDAwMDAiLCJsb2dUaW1lIjoiMjAyNC0wMS0wNVQxMDowNDo1OVoiLCJwSUQiOjEsInRyYWNlSWQiOiIxQUZGM0UzMTI1REQ0MTJEOTVDQjRCNzU2RTlGRjlENyIsInVzZXJDb2RlIjoidHVuZ2R0MSJ9LCJub2RlMiIgOiB7ImRzZCI6IjAxMDAwMDAwMDAwMDE5MzciLCJsb2dUaW1lIjoiMjAyNC0wMS0wNVQxMDoxNDo1MVoiLCJwSUQiOjEsInRyYWNlSWQiOiI2RUVENzgzNjZFNjQ0RTVBOUNBRkUzRTA0NzBFRUVGNyIsInVzZXJDb2RlIjoidHVuZ2R0MSJ9LCJub2RlMyIgOiB7ImRzZCI6IjAwMDAwMDAwMDAwMDAwMDAiLCJsb2dUaW1lIjoiMjAyNC0wMS0wOFQwMTowODozMVoiLCJwSUQiOjEsInRyYWNlSWQiOiIwNTQ2RkQyOUM4OTA0NkQzMjBBNzg3ODM2NTY1RjY1NCIsInVzZXJDb2RlIjoidHVuZ2R0MSJ9LCJub2RlNCIgOiB7ImRzZCI6IjAxMDAwMDAwMDAwMDE5MzciLCJsb2dUaW1lIjoiMjAyNC0wMS0wOFQwMTozODo0OFoiLCJwSUQiOjEsInRyYWNlSWQiOiI2NzdBNzdFOEZCN0M0NDQxQUNDNzlBNjZEQzE0QTZFQSIsInVzZXJDb2RlIjoidHVuZ2R0MSJ9LCJub2RlNSIgOiB7ICJ1c2VyQ29kZSIgOiAidHVuZ2R0MSIsICJ0cmFjZUlkIiA6ICJDODExRjJEMkQ0QkY5MERCMENEQ0I4N0RERkFFODcwOCIsICJkc2QiIDogIjAwMDAwMDAwMDAwMDAwMDAiLCAicElEIiA6ICIyMDQ4IiwgImxvZ1RpbWUiIDogIjIwMjQtMDEtMDhUMDM6MTU6MjFaIiB9fQ==</vt:lpwstr>
  </property>
</Properties>
</file>